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uitleg" sheetId="1" r:id="rId1"/>
    <sheet name="reeks 1" sheetId="2" r:id="rId2"/>
    <sheet name="reeks 2" sheetId="3" r:id="rId3"/>
    <sheet name="reeks 3" sheetId="4" r:id="rId4"/>
    <sheet name="reeks 4" sheetId="5" r:id="rId5"/>
    <sheet name="reeks 5" sheetId="6" r:id="rId6"/>
    <sheet name="reeks 6" sheetId="7" r:id="rId7"/>
    <sheet name="reeks 7" sheetId="8" r:id="rId8"/>
    <sheet name="reeks 8" sheetId="9" r:id="rId9"/>
    <sheet name="reeks 9" sheetId="10" r:id="rId10"/>
    <sheet name="reeks 10" sheetId="11" r:id="rId11"/>
  </sheets>
  <definedNames/>
  <calcPr fullCalcOnLoad="1"/>
</workbook>
</file>

<file path=xl/sharedStrings.xml><?xml version="1.0" encoding="utf-8"?>
<sst xmlns="http://schemas.openxmlformats.org/spreadsheetml/2006/main" count="826" uniqueCount="615">
  <si>
    <t>…….jullie van muziek ?</t>
  </si>
  <si>
    <t>Als je te snel ……. ,</t>
  </si>
  <si>
    <t>Wat ……. u later ?</t>
  </si>
  <si>
    <t xml:space="preserve"> ……. jullie veel volk ?</t>
  </si>
  <si>
    <t xml:space="preserve"> ……. jij de draden even …….</t>
  </si>
  <si>
    <t>Graag ……. ik hier even …….</t>
  </si>
  <si>
    <t>Wie ……. de wedstrijd ?</t>
  </si>
  <si>
    <t>Ik ……. moe van dat lawaai,</t>
  </si>
  <si>
    <t xml:space="preserve">Soms ……. moeder de soep te sterk, </t>
  </si>
  <si>
    <t>Nergens ……. ik het zo prettig,</t>
  </si>
  <si>
    <t xml:space="preserve">Morgen ……. we met de proefwerken, </t>
  </si>
  <si>
    <t xml:space="preserve"> ……. je gevaarlijk,</t>
  </si>
  <si>
    <t>Hoeveel ……. hij voor die tekening ?</t>
  </si>
  <si>
    <t>De tijd die je aan je studie …….</t>
  </si>
  <si>
    <t>Terwijl de klok ……. ,</t>
  </si>
  <si>
    <t>Wat ……. jullie me ……. ?</t>
  </si>
  <si>
    <t>Ik  ……. het verhaal uit mijn mouw.</t>
  </si>
  <si>
    <t>Graag ……. we ons aan onze afspraak.</t>
  </si>
  <si>
    <t>……. je goed.</t>
  </si>
  <si>
    <t>Lustig ……. hij zijn deuntje.</t>
  </si>
  <si>
    <t>U ……. het schilderij mooi ?</t>
  </si>
  <si>
    <t>Waarom ……. je vriend je ?</t>
  </si>
  <si>
    <t xml:space="preserve"> ……. je je vriend ook ?</t>
  </si>
  <si>
    <t xml:space="preserve"> ……. we ons naar het lokaal.</t>
  </si>
  <si>
    <t>U ……. niet waar hij woont ?</t>
  </si>
  <si>
    <t>starten</t>
  </si>
  <si>
    <t>houden</t>
  </si>
  <si>
    <t>vinden</t>
  </si>
  <si>
    <t>kruiden</t>
  </si>
  <si>
    <t>worden</t>
  </si>
  <si>
    <t>rijden</t>
  </si>
  <si>
    <t>leiden</t>
  </si>
  <si>
    <t>verwachten</t>
  </si>
  <si>
    <t>uitrusten</t>
  </si>
  <si>
    <t>lossnijden</t>
  </si>
  <si>
    <t>bieden</t>
  </si>
  <si>
    <t>aanraden</t>
  </si>
  <si>
    <t>schudden</t>
  </si>
  <si>
    <t>besteden</t>
  </si>
  <si>
    <t>fluiten</t>
  </si>
  <si>
    <t>benijden</t>
  </si>
  <si>
    <t>luiden</t>
  </si>
  <si>
    <t>spoeden</t>
  </si>
  <si>
    <t>vermoeden</t>
  </si>
  <si>
    <t>vind</t>
  </si>
  <si>
    <t>kruidt</t>
  </si>
  <si>
    <t>word</t>
  </si>
  <si>
    <t>rijdt</t>
  </si>
  <si>
    <t>rijd</t>
  </si>
  <si>
    <t>wordt</t>
  </si>
  <si>
    <t>leidt</t>
  </si>
  <si>
    <t>rust uit</t>
  </si>
  <si>
    <t>Snijd los</t>
  </si>
  <si>
    <t>biedt</t>
  </si>
  <si>
    <t>raden aan</t>
  </si>
  <si>
    <t>Verwachten</t>
  </si>
  <si>
    <t>Houden</t>
  </si>
  <si>
    <t>schud</t>
  </si>
  <si>
    <t>besteedt</t>
  </si>
  <si>
    <t>besteed</t>
  </si>
  <si>
    <t>fluit</t>
  </si>
  <si>
    <t>vindt</t>
  </si>
  <si>
    <t>benijdt</t>
  </si>
  <si>
    <t>benijd</t>
  </si>
  <si>
    <t>luidt</t>
  </si>
  <si>
    <t>vermoedt</t>
  </si>
  <si>
    <t>noemvorm</t>
  </si>
  <si>
    <t>evaluatie</t>
  </si>
  <si>
    <t>op 25</t>
  </si>
  <si>
    <r>
      <t>Bij deze oefening behaalde ik:</t>
    </r>
    <r>
      <rPr>
        <sz val="14"/>
        <rFont val="Times New Roman"/>
        <family val="1"/>
      </rPr>
      <t xml:space="preserve"> </t>
    </r>
  </si>
  <si>
    <t>reeks 1</t>
  </si>
  <si>
    <t>reeks 2</t>
  </si>
  <si>
    <r>
      <t xml:space="preserve">                      </t>
    </r>
    <r>
      <rPr>
        <b/>
        <sz val="16"/>
        <rFont val="Times New Roman"/>
        <family val="1"/>
      </rPr>
      <t>Werkwoorden in zinsverband</t>
    </r>
    <r>
      <rPr>
        <b/>
        <sz val="20"/>
        <rFont val="Times New Roman"/>
        <family val="1"/>
      </rPr>
      <t xml:space="preserve">:    </t>
    </r>
    <r>
      <rPr>
        <b/>
        <sz val="18"/>
        <color indexed="10"/>
        <rFont val="Times New Roman"/>
        <family val="1"/>
      </rPr>
      <t>TEGENWOORDIGE TIJD</t>
    </r>
  </si>
  <si>
    <r>
      <t xml:space="preserve">                      </t>
    </r>
    <r>
      <rPr>
        <b/>
        <sz val="16"/>
        <rFont val="Times New Roman"/>
        <family val="1"/>
      </rPr>
      <t>Werkwoorden in zinsverband:</t>
    </r>
    <r>
      <rPr>
        <b/>
        <sz val="20"/>
        <rFont val="Times New Roman"/>
        <family val="1"/>
      </rPr>
      <t xml:space="preserve">    </t>
    </r>
    <r>
      <rPr>
        <b/>
        <sz val="18"/>
        <color indexed="10"/>
        <rFont val="Times New Roman"/>
        <family val="1"/>
      </rPr>
      <t>TEGENWOORDIGE TIJD</t>
    </r>
  </si>
  <si>
    <t>reeks 3</t>
  </si>
  <si>
    <t>reeks 9</t>
  </si>
  <si>
    <t>reeks 10</t>
  </si>
  <si>
    <t>reeks 8</t>
  </si>
  <si>
    <t>reeks 7</t>
  </si>
  <si>
    <t>reeks 6</t>
  </si>
  <si>
    <t>reeks 5</t>
  </si>
  <si>
    <t>reeks 4</t>
  </si>
  <si>
    <t>Elk diertje zijn pleziertje</t>
  </si>
  <si>
    <t>(C) Geert Kraeye</t>
  </si>
  <si>
    <t xml:space="preserve">Met dit eenvoudig programmaatje </t>
  </si>
  <si>
    <t>Je ziet de resultaten verschijnen terwijl je aan het werk bent.</t>
  </si>
  <si>
    <t>Je fouten worden direct verbeterd.</t>
  </si>
  <si>
    <t xml:space="preserve">Met dit programmaatje oefen je </t>
  </si>
  <si>
    <r>
      <t xml:space="preserve">Vul enkel de </t>
    </r>
    <r>
      <rPr>
        <b/>
        <sz val="14"/>
        <color indexed="9"/>
        <rFont val="Arial"/>
        <family val="2"/>
      </rPr>
      <t>witte</t>
    </r>
    <r>
      <rPr>
        <sz val="12"/>
        <rFont val="Arial"/>
        <family val="2"/>
      </rPr>
      <t xml:space="preserve"> delen in ! Plaats je </t>
    </r>
    <r>
      <rPr>
        <b/>
        <sz val="12"/>
        <color indexed="10"/>
        <rFont val="Arial"/>
        <family val="2"/>
      </rPr>
      <t>cursor</t>
    </r>
    <r>
      <rPr>
        <sz val="12"/>
        <rFont val="Arial"/>
        <family val="2"/>
      </rPr>
      <t xml:space="preserve"> waar je wilt beginnen !!! </t>
    </r>
  </si>
  <si>
    <r>
      <t xml:space="preserve">Na elk ingevuld hokje druk je op </t>
    </r>
    <r>
      <rPr>
        <b/>
        <sz val="12"/>
        <color indexed="10"/>
        <rFont val="Arial"/>
        <family val="2"/>
      </rPr>
      <t>enter.</t>
    </r>
  </si>
  <si>
    <r>
      <t xml:space="preserve">Helemaal onderaan zie je een korte </t>
    </r>
    <r>
      <rPr>
        <b/>
        <sz val="12"/>
        <color indexed="10"/>
        <rFont val="Arial"/>
        <family val="2"/>
      </rPr>
      <t>evaluatie</t>
    </r>
    <r>
      <rPr>
        <sz val="12"/>
        <rFont val="Arial"/>
        <family val="2"/>
      </rPr>
      <t xml:space="preserve"> van je resultaten</t>
    </r>
  </si>
  <si>
    <r>
      <t xml:space="preserve">Gebruik de </t>
    </r>
    <r>
      <rPr>
        <b/>
        <sz val="12"/>
        <color indexed="10"/>
        <rFont val="Arial"/>
        <family val="2"/>
      </rPr>
      <t>schuifbalken</t>
    </r>
    <r>
      <rPr>
        <sz val="12"/>
        <rFont val="Arial"/>
        <family val="2"/>
      </rPr>
      <t xml:space="preserve"> onderaan en opzij om het gehele blad zichtbaar te maken.</t>
    </r>
  </si>
  <si>
    <r>
      <t xml:space="preserve">Ben je helemaal klaar ? Klik dan op het </t>
    </r>
    <r>
      <rPr>
        <b/>
        <sz val="12"/>
        <color indexed="10"/>
        <rFont val="Arial"/>
        <family val="2"/>
      </rPr>
      <t>kruisje</t>
    </r>
    <r>
      <rPr>
        <sz val="12"/>
        <rFont val="Arial"/>
        <family val="2"/>
      </rPr>
      <t xml:space="preserve"> (rechterbovenhoek) om te </t>
    </r>
    <r>
      <rPr>
        <b/>
        <sz val="12"/>
        <color indexed="10"/>
        <rFont val="Arial"/>
        <family val="2"/>
      </rPr>
      <t>sluiten</t>
    </r>
    <r>
      <rPr>
        <sz val="12"/>
        <rFont val="Arial"/>
        <family val="2"/>
      </rPr>
      <t xml:space="preserve"> en </t>
    </r>
  </si>
  <si>
    <r>
      <t xml:space="preserve">De computer vraagt je </t>
    </r>
    <r>
      <rPr>
        <b/>
        <sz val="12"/>
        <color indexed="10"/>
        <rFont val="Arial"/>
        <family val="2"/>
      </rPr>
      <t>"Wilt u de wijzigingen in …. Opslaan ?</t>
    </r>
    <r>
      <rPr>
        <sz val="12"/>
        <rFont val="Arial"/>
        <family val="2"/>
      </rPr>
      <t xml:space="preserve">" Klik dan op </t>
    </r>
    <r>
      <rPr>
        <b/>
        <sz val="16"/>
        <color indexed="10"/>
        <rFont val="Arial"/>
        <family val="2"/>
      </rPr>
      <t>NEE</t>
    </r>
    <r>
      <rPr>
        <sz val="12"/>
        <rFont val="Arial"/>
        <family val="2"/>
      </rPr>
      <t xml:space="preserve"> !!!</t>
    </r>
  </si>
  <si>
    <r>
      <t xml:space="preserve">Onderaan zie je de tabbladen met de </t>
    </r>
    <r>
      <rPr>
        <b/>
        <sz val="12"/>
        <color indexed="10"/>
        <rFont val="Arial"/>
        <family val="2"/>
      </rPr>
      <t>uitleg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reeks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1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reeks 2</t>
    </r>
    <r>
      <rPr>
        <b/>
        <sz val="12"/>
        <rFont val="Arial"/>
        <family val="2"/>
      </rPr>
      <t xml:space="preserve">, </t>
    </r>
    <r>
      <rPr>
        <b/>
        <sz val="12"/>
        <color indexed="10"/>
        <rFont val="Arial"/>
        <family val="2"/>
      </rPr>
      <t>reeks 3</t>
    </r>
    <r>
      <rPr>
        <b/>
        <sz val="12"/>
        <rFont val="Arial"/>
        <family val="2"/>
      </rPr>
      <t>,</t>
    </r>
    <r>
      <rPr>
        <b/>
        <sz val="12"/>
        <color indexed="10"/>
        <rFont val="Arial"/>
        <family val="2"/>
      </rPr>
      <t xml:space="preserve"> reeks 4</t>
    </r>
    <r>
      <rPr>
        <sz val="12"/>
        <rFont val="Arial"/>
        <family val="2"/>
      </rPr>
      <t xml:space="preserve"> enz …</t>
    </r>
  </si>
  <si>
    <r>
      <t xml:space="preserve">DE </t>
    </r>
    <r>
      <rPr>
        <b/>
        <sz val="10"/>
        <color indexed="13"/>
        <rFont val="Arial"/>
        <family val="2"/>
      </rPr>
      <t>TEGENWOORDIGE TIJD</t>
    </r>
    <r>
      <rPr>
        <b/>
        <sz val="10"/>
        <color indexed="15"/>
        <rFont val="Arial"/>
        <family val="2"/>
      </rPr>
      <t xml:space="preserve"> in zinsverband</t>
    </r>
  </si>
  <si>
    <r>
      <t xml:space="preserve">kan je gemakkelijk de </t>
    </r>
    <r>
      <rPr>
        <sz val="14"/>
        <color indexed="13"/>
        <rFont val="Arial"/>
        <family val="2"/>
      </rPr>
      <t>tegenwoordige tijd</t>
    </r>
    <r>
      <rPr>
        <sz val="14"/>
        <rFont val="Arial"/>
        <family val="2"/>
      </rPr>
      <t xml:space="preserve"> inoefenen in </t>
    </r>
    <r>
      <rPr>
        <sz val="14"/>
        <color indexed="13"/>
        <rFont val="Arial"/>
        <family val="2"/>
      </rPr>
      <t>zinsverband.</t>
    </r>
  </si>
  <si>
    <t>vriezen</t>
  </si>
  <si>
    <t>grazen</t>
  </si>
  <si>
    <t>durven</t>
  </si>
  <si>
    <t>beleven</t>
  </si>
  <si>
    <t>lezen</t>
  </si>
  <si>
    <t>kloven</t>
  </si>
  <si>
    <t>bewijzen</t>
  </si>
  <si>
    <t>verbazen</t>
  </si>
  <si>
    <t>reizen</t>
  </si>
  <si>
    <t>schrijven</t>
  </si>
  <si>
    <t>wijzen</t>
  </si>
  <si>
    <t>blijven</t>
  </si>
  <si>
    <t>verkiezen</t>
  </si>
  <si>
    <t>rondzwerven</t>
  </si>
  <si>
    <t>schuiven</t>
  </si>
  <si>
    <t>omhelzen</t>
  </si>
  <si>
    <t>verliezen</t>
  </si>
  <si>
    <t>verhuizen</t>
  </si>
  <si>
    <t>bedroeven</t>
  </si>
  <si>
    <t>draven</t>
  </si>
  <si>
    <t>ontgraven</t>
  </si>
  <si>
    <t>blazen</t>
  </si>
  <si>
    <t>……. jullie geregeld ?</t>
  </si>
  <si>
    <t>Dat ……. nog niets.</t>
  </si>
  <si>
    <t>……. je vader veel ?</t>
  </si>
  <si>
    <t>De thermometer ……. 21°.</t>
  </si>
  <si>
    <t>……. je neef nog steeds …….  ?</t>
  </si>
  <si>
    <t>……. je nog steeds je boeken ?</t>
  </si>
  <si>
    <t>Neen, langer ……. ik niet.</t>
  </si>
  <si>
    <t>De wind ……. fel in de zeilen.</t>
  </si>
  <si>
    <t>Wanneer ……. men het lijk ?</t>
  </si>
  <si>
    <t>Hij ……. er maar op los.</t>
  </si>
  <si>
    <t>Dit nieuws ……. me werkelijk.</t>
  </si>
  <si>
    <t>Volgende maand ……. we.</t>
  </si>
  <si>
    <t>Geestdriftig ……. de gevierden elkaar.</t>
  </si>
  <si>
    <t>Ongemerkt ……. je naar me toe.</t>
  </si>
  <si>
    <t>Ik ……. hier te blijven.</t>
  </si>
  <si>
    <t>Wat ……. u te doen ?</t>
  </si>
  <si>
    <t>Hoe lang ……. je in Brussel.</t>
  </si>
  <si>
    <t>Vandaag ……. we onze brief.</t>
  </si>
  <si>
    <t>Ik ……. me over zijn gedrag.</t>
  </si>
  <si>
    <t>Zijn gedrag ……. me.</t>
  </si>
  <si>
    <t>Hoe ……. je deze tronk ?</t>
  </si>
  <si>
    <t>Zoiets ……. je maar eenmaal.</t>
  </si>
  <si>
    <t>Dat ……. ik niet zeggen.</t>
  </si>
  <si>
    <t>In de wei ……. de koeien.</t>
  </si>
  <si>
    <t>Het ……. in de Ardennen.</t>
  </si>
  <si>
    <t>vriest</t>
  </si>
  <si>
    <t>durf</t>
  </si>
  <si>
    <t>beleef</t>
  </si>
  <si>
    <t>Lezen</t>
  </si>
  <si>
    <t>kloof</t>
  </si>
  <si>
    <t>bewijst</t>
  </si>
  <si>
    <t>verbaast</t>
  </si>
  <si>
    <t>verbaas</t>
  </si>
  <si>
    <t>Reist</t>
  </si>
  <si>
    <t>wijst</t>
  </si>
  <si>
    <t>blijf</t>
  </si>
  <si>
    <t>verkiest</t>
  </si>
  <si>
    <t>verkies</t>
  </si>
  <si>
    <t>Zwerft rond</t>
  </si>
  <si>
    <t>schuif</t>
  </si>
  <si>
    <t>Verlies</t>
  </si>
  <si>
    <t>bedroeft</t>
  </si>
  <si>
    <t>draaft</t>
  </si>
  <si>
    <t>ontgraaft</t>
  </si>
  <si>
    <t>blaast</t>
  </si>
  <si>
    <t>telefoneren</t>
  </si>
  <si>
    <t>spelen</t>
  </si>
  <si>
    <t>drinken</t>
  </si>
  <si>
    <t>kopen</t>
  </si>
  <si>
    <t>opklaren</t>
  </si>
  <si>
    <t>beweren</t>
  </si>
  <si>
    <t>komen</t>
  </si>
  <si>
    <t>uitstellen</t>
  </si>
  <si>
    <t>trainen</t>
  </si>
  <si>
    <t>kruien</t>
  </si>
  <si>
    <t>vullen</t>
  </si>
  <si>
    <t>stilleggen</t>
  </si>
  <si>
    <t>wonen</t>
  </si>
  <si>
    <t>vragen</t>
  </si>
  <si>
    <t>uitbarsten</t>
  </si>
  <si>
    <t>menen</t>
  </si>
  <si>
    <t>zeggen</t>
  </si>
  <si>
    <t>vertellen</t>
  </si>
  <si>
    <t>bloeien</t>
  </si>
  <si>
    <t>raken</t>
  </si>
  <si>
    <t>brengen</t>
  </si>
  <si>
    <t>kijken</t>
  </si>
  <si>
    <t>vertrekken</t>
  </si>
  <si>
    <t>knoeien</t>
  </si>
  <si>
    <t>poetsen</t>
  </si>
  <si>
    <t xml:space="preserve"> ……. jij ook mee ?</t>
  </si>
  <si>
    <t>Moeder ……. de dokter.</t>
  </si>
  <si>
    <t xml:space="preserve">Het weer ……. </t>
  </si>
  <si>
    <t xml:space="preserve">Ik ……. </t>
  </si>
  <si>
    <t xml:space="preserve">dat hij vandaag niet ……. </t>
  </si>
  <si>
    <t>Voor hij de benzinetank ……. ,</t>
  </si>
  <si>
    <t xml:space="preserve">……. hij de motor ……. </t>
  </si>
  <si>
    <t>……. jij het aan de leraar ?</t>
  </si>
  <si>
    <t>……. jullie dat echt ?</t>
  </si>
  <si>
    <t>……. jij de documentatie mee ?</t>
  </si>
  <si>
    <t>……. jullie goed,</t>
  </si>
  <si>
    <t>als het vliegtuig ……. !</t>
  </si>
  <si>
    <t>……. je broertje ook zo aan zijn werk ?</t>
  </si>
  <si>
    <t>Dagelijks ……. het meisje haar tanden,</t>
  </si>
  <si>
    <t>Dat ……. zijn oude kleren niet.</t>
  </si>
  <si>
    <t>Wat ……. die plant mooi.</t>
  </si>
  <si>
    <t>Niemand ……. zulke onzin.</t>
  </si>
  <si>
    <t>Je ……. het me te laat.</t>
  </si>
  <si>
    <t xml:space="preserve">De aanwezigen ……. in lachen ……. </t>
  </si>
  <si>
    <t>Wie ……. hier ?</t>
  </si>
  <si>
    <t>Waarheen ……. je het onkruid ?</t>
  </si>
  <si>
    <t>Woensdag ……. het elftal.</t>
  </si>
  <si>
    <t>Waarom ……. we de tocht ……. ?</t>
  </si>
  <si>
    <t>Wat ……. jullie veel boeken.</t>
  </si>
  <si>
    <t>Elke morgen ……. ik een kop melk.</t>
  </si>
  <si>
    <t>telefoneert</t>
  </si>
  <si>
    <t>Speel</t>
  </si>
  <si>
    <t>drink</t>
  </si>
  <si>
    <t>klaart op</t>
  </si>
  <si>
    <t>beweer</t>
  </si>
  <si>
    <t>komt</t>
  </si>
  <si>
    <t>stellen uit</t>
  </si>
  <si>
    <t>traint</t>
  </si>
  <si>
    <t>krui</t>
  </si>
  <si>
    <t>vult</t>
  </si>
  <si>
    <t>legt stil</t>
  </si>
  <si>
    <t>woont</t>
  </si>
  <si>
    <t>Vraag</t>
  </si>
  <si>
    <t>barsten uit</t>
  </si>
  <si>
    <t>Menen</t>
  </si>
  <si>
    <t>zegt</t>
  </si>
  <si>
    <t>vertelt</t>
  </si>
  <si>
    <t>bloeit</t>
  </si>
  <si>
    <t>raakt</t>
  </si>
  <si>
    <t>Breng</t>
  </si>
  <si>
    <t>Kijken</t>
  </si>
  <si>
    <t>vertrekt</t>
  </si>
  <si>
    <t>Knoeit</t>
  </si>
  <si>
    <t>poetst</t>
  </si>
  <si>
    <t>breien</t>
  </si>
  <si>
    <t>meerijden</t>
  </si>
  <si>
    <t>loeren</t>
  </si>
  <si>
    <t>ratelen</t>
  </si>
  <si>
    <t>woeden</t>
  </si>
  <si>
    <t>zijn</t>
  </si>
  <si>
    <t>bijten</t>
  </si>
  <si>
    <t>omgaan</t>
  </si>
  <si>
    <t>laden</t>
  </si>
  <si>
    <t>laten</t>
  </si>
  <si>
    <t>gaan</t>
  </si>
  <si>
    <t>mogen</t>
  </si>
  <si>
    <t>bederven</t>
  </si>
  <si>
    <t>staan</t>
  </si>
  <si>
    <t>snijden</t>
  </si>
  <si>
    <t>hebben</t>
  </si>
  <si>
    <t>regenen</t>
  </si>
  <si>
    <t>gieten</t>
  </si>
  <si>
    <t>baten</t>
  </si>
  <si>
    <t>schaden</t>
  </si>
  <si>
    <t>Als vader naar de stad ……. ,</t>
  </si>
  <si>
    <t xml:space="preserve">……. ik graag ……. </t>
  </si>
  <si>
    <t>……. je moeder de spijzen ook zo fel ?</t>
  </si>
  <si>
    <t>……. dat voor mij ?</t>
  </si>
  <si>
    <t>Blaffende honden ……. niet !</t>
  </si>
  <si>
    <t>Wie met pek ……. ,</t>
  </si>
  <si>
    <t>……. erdoor besmeurd.</t>
  </si>
  <si>
    <t>Waar ……. vader en moeder naartoe ?</t>
  </si>
  <si>
    <t>……. jij en je broer nog met een pen ?</t>
  </si>
  <si>
    <t xml:space="preserve">Het ……. </t>
  </si>
  <si>
    <t xml:space="preserve">dat het ……. </t>
  </si>
  <si>
    <t>Te veel eten ……. de gezondheid.</t>
  </si>
  <si>
    <t>Dit pilletje …….  niet tegen hoofdpijn.</t>
  </si>
  <si>
    <t>Wat ……. je nu weer nodig ?</t>
  </si>
  <si>
    <t>Pas op, je ……. in je vinger.</t>
  </si>
  <si>
    <t>Ik ……. hier al een tijdje te wachten.</t>
  </si>
  <si>
    <t>Eén rotte appel ……. de hele mand.</t>
  </si>
  <si>
    <t>Straks ……. ik met vader mee.</t>
  </si>
  <si>
    <t>Wat ……. je daar vallen ?</t>
  </si>
  <si>
    <t>De helper ……. de stenen op de wagen.</t>
  </si>
  <si>
    <t>Er ……. een hevig onweer.</t>
  </si>
  <si>
    <t>In de verte ……. de donder.</t>
  </si>
  <si>
    <t>Hij ……. het onkruid weg.</t>
  </si>
  <si>
    <t>Wie ……. daar door het sleutelgat ?</t>
  </si>
  <si>
    <t>Zus ……. kousjes voor haar pop.</t>
  </si>
  <si>
    <t>breit</t>
  </si>
  <si>
    <t>rijd mee</t>
  </si>
  <si>
    <t>loert</t>
  </si>
  <si>
    <t>kruit</t>
  </si>
  <si>
    <t>Kruidt</t>
  </si>
  <si>
    <t>ratelt</t>
  </si>
  <si>
    <t>woedt</t>
  </si>
  <si>
    <t>Is</t>
  </si>
  <si>
    <t>omgaat</t>
  </si>
  <si>
    <t>laadt</t>
  </si>
  <si>
    <t>laat</t>
  </si>
  <si>
    <t>mag</t>
  </si>
  <si>
    <t>Schrijven</t>
  </si>
  <si>
    <t>bederft</t>
  </si>
  <si>
    <t>sta</t>
  </si>
  <si>
    <t>snijdt</t>
  </si>
  <si>
    <t>heb</t>
  </si>
  <si>
    <t>regent</t>
  </si>
  <si>
    <t>giet</t>
  </si>
  <si>
    <t>baat</t>
  </si>
  <si>
    <t>schaadt</t>
  </si>
  <si>
    <t>herkennen</t>
  </si>
  <si>
    <t>kunnen</t>
  </si>
  <si>
    <t>handhaven</t>
  </si>
  <si>
    <t>wenden</t>
  </si>
  <si>
    <t>richten</t>
  </si>
  <si>
    <t>moeten</t>
  </si>
  <si>
    <t>uitweiden</t>
  </si>
  <si>
    <t>aanbieden</t>
  </si>
  <si>
    <t>willen</t>
  </si>
  <si>
    <t>verbieden</t>
  </si>
  <si>
    <t>aanbranden</t>
  </si>
  <si>
    <t>uitschelden</t>
  </si>
  <si>
    <t>verwonderen</t>
  </si>
  <si>
    <t>weten</t>
  </si>
  <si>
    <t>branden</t>
  </si>
  <si>
    <t>……. u me niet ?</t>
  </si>
  <si>
    <t xml:space="preserve">……. jij van een man </t>
  </si>
  <si>
    <t>die zijn woord niet ……. ?</t>
  </si>
  <si>
    <t xml:space="preserve">Tot wie je je ook ……. </t>
  </si>
  <si>
    <t xml:space="preserve">of ……. </t>
  </si>
  <si>
    <t>die je precies ……. ,</t>
  </si>
  <si>
    <t xml:space="preserve">wat je doen ……. </t>
  </si>
  <si>
    <t xml:space="preserve">dat ik het hem ……. </t>
  </si>
  <si>
    <t>dat hij nu ……. ?</t>
  </si>
  <si>
    <t xml:space="preserve">dat jullie dat niet ……. </t>
  </si>
  <si>
    <t>……. je nog hoofdpijn ?</t>
  </si>
  <si>
    <t>Nu ……. ik van ongeduld.</t>
  </si>
  <si>
    <t>Het ……. me,</t>
  </si>
  <si>
    <t xml:space="preserve">maar hij ……. mij wel ……. </t>
  </si>
  <si>
    <t>Ik ……. hem niet ……. ,</t>
  </si>
  <si>
    <t>……. er iets ……. ?</t>
  </si>
  <si>
    <t>……. het goed</t>
  </si>
  <si>
    <t>Moeder ……. niet</t>
  </si>
  <si>
    <t>Ik ……. niet van jazz.</t>
  </si>
  <si>
    <t>Wat ……. hij u ……. ?</t>
  </si>
  <si>
    <t xml:space="preserve">Jullie ……. te erg ……. </t>
  </si>
  <si>
    <t>nergens ……. je iemand</t>
  </si>
  <si>
    <t>Het ……. weer mooi weer.</t>
  </si>
  <si>
    <t>Hoe ……. hij zijn gezag ?</t>
  </si>
  <si>
    <t>Ik ……. dit vraagstuk niet oplossen.</t>
  </si>
  <si>
    <t>Herkent</t>
  </si>
  <si>
    <t>kan</t>
  </si>
  <si>
    <t>handhaaft</t>
  </si>
  <si>
    <t>houd</t>
  </si>
  <si>
    <t>houdt</t>
  </si>
  <si>
    <t>wendt</t>
  </si>
  <si>
    <t>richt</t>
  </si>
  <si>
    <t>aanraadt</t>
  </si>
  <si>
    <t>moet</t>
  </si>
  <si>
    <t>weiden uit</t>
  </si>
  <si>
    <t>biedt aan</t>
  </si>
  <si>
    <t>wil</t>
  </si>
  <si>
    <t>verbied</t>
  </si>
  <si>
    <t>Brandt aan</t>
  </si>
  <si>
    <t>scheld uit</t>
  </si>
  <si>
    <t>scheldt uit</t>
  </si>
  <si>
    <t>verwondert</t>
  </si>
  <si>
    <t>brand</t>
  </si>
  <si>
    <t>Heb</t>
  </si>
  <si>
    <t>rinkelen</t>
  </si>
  <si>
    <t>springen</t>
  </si>
  <si>
    <t>redden</t>
  </si>
  <si>
    <t>zenden</t>
  </si>
  <si>
    <t>melden</t>
  </si>
  <si>
    <t>luisteren</t>
  </si>
  <si>
    <t>vergezellen</t>
  </si>
  <si>
    <t>winnen</t>
  </si>
  <si>
    <t>opwinden</t>
  </si>
  <si>
    <t>meedoen</t>
  </si>
  <si>
    <t>aarden</t>
  </si>
  <si>
    <t>meegaan</t>
  </si>
  <si>
    <t>verspreiden</t>
  </si>
  <si>
    <t>binden</t>
  </si>
  <si>
    <t>gelden</t>
  </si>
  <si>
    <t>kijven</t>
  </si>
  <si>
    <t>……. jij hem dat te zeggen ?</t>
  </si>
  <si>
    <t>……. je me onmiddellijk</t>
  </si>
  <si>
    <t>wat je van dit werk ……. ?</t>
  </si>
  <si>
    <t>Als je goed ……. ,</t>
  </si>
  <si>
    <t>……. je zeker de oplossing.</t>
  </si>
  <si>
    <t>……. jullie ons op de tocht ?</t>
  </si>
  <si>
    <t xml:space="preserve">dat je niet ……. </t>
  </si>
  <si>
    <t xml:space="preserve">Men ……. </t>
  </si>
  <si>
    <t xml:space="preserve">dat ik naar mijn vader ……. </t>
  </si>
  <si>
    <t>hoe men een geweer ……. ?</t>
  </si>
  <si>
    <t>dat ik ……. ?</t>
  </si>
  <si>
    <t>De telefoon ……. al enkele tijd.</t>
  </si>
  <si>
    <t>De man ……. in het water</t>
  </si>
  <si>
    <t>en ……. het kind.</t>
  </si>
  <si>
    <t>Wanneer ……. u mij dat boek ?</t>
  </si>
  <si>
    <t>U ……. er niets bij.</t>
  </si>
  <si>
    <t>Waarom ……. hij zich zo ……. ?</t>
  </si>
  <si>
    <t>Het ……. me</t>
  </si>
  <si>
    <t>……. jij</t>
  </si>
  <si>
    <t>……. het u niet</t>
  </si>
  <si>
    <t>Wie ……. dit bericht ?</t>
  </si>
  <si>
    <t>……. u dit pakje dicht ?</t>
  </si>
  <si>
    <t>Deze regel ……. hier niet.</t>
  </si>
  <si>
    <t>Waarom ……. jullie zo ?</t>
  </si>
  <si>
    <t>Ik ……. blij je te zien.</t>
  </si>
  <si>
    <t>ben</t>
  </si>
  <si>
    <t>rinkelt</t>
  </si>
  <si>
    <t>springt</t>
  </si>
  <si>
    <t>redt</t>
  </si>
  <si>
    <t>Durf</t>
  </si>
  <si>
    <t>zendt</t>
  </si>
  <si>
    <t>Meld</t>
  </si>
  <si>
    <t>luistert</t>
  </si>
  <si>
    <t>Vergezellen</t>
  </si>
  <si>
    <t>wint</t>
  </si>
  <si>
    <t>windt op</t>
  </si>
  <si>
    <t>meedoet</t>
  </si>
  <si>
    <t>beweert</t>
  </si>
  <si>
    <t>aard</t>
  </si>
  <si>
    <t>Weet</t>
  </si>
  <si>
    <t>Verbaast</t>
  </si>
  <si>
    <t>meega</t>
  </si>
  <si>
    <t>verspreidt</t>
  </si>
  <si>
    <t>Bindt</t>
  </si>
  <si>
    <t>geldt</t>
  </si>
  <si>
    <t>vergelden</t>
  </si>
  <si>
    <t>schrobben</t>
  </si>
  <si>
    <t>handelen</t>
  </si>
  <si>
    <t>rusten</t>
  </si>
  <si>
    <t>lijden</t>
  </si>
  <si>
    <t>arbeiden</t>
  </si>
  <si>
    <t>verwennen</t>
  </si>
  <si>
    <t>leren</t>
  </si>
  <si>
    <t>zorgen</t>
  </si>
  <si>
    <t>……. jullie vader aan hoofdpijn ?</t>
  </si>
  <si>
    <t>……. je de koe even aan het hek vast ?</t>
  </si>
  <si>
    <t>……. jij ook een brandgeur gewaar ?</t>
  </si>
  <si>
    <t>Ik ……. die brief per luchtpost.</t>
  </si>
  <si>
    <t>Je vriend ……. altijd kwaad met kwaad.</t>
  </si>
  <si>
    <t>Dat ……. ik niet mooi van hem.</t>
  </si>
  <si>
    <t>Moeder ……. de straat.</t>
  </si>
  <si>
    <t>Ze ……. er wel erg moe van.</t>
  </si>
  <si>
    <t>Die jongen ……. af en toe verkeerd.</t>
  </si>
  <si>
    <t>Hij ……. er nochtans niets mee.</t>
  </si>
  <si>
    <t>Soms ……. ik nogal vlug vermoeid.</t>
  </si>
  <si>
    <t>Ik ……. deze zakken op de wagen.</t>
  </si>
  <si>
    <t>Jullie ……. de pen verkeerd vast.</t>
  </si>
  <si>
    <t>Hij ……. even uit op de bank.</t>
  </si>
  <si>
    <t>Dat kind ……. nu eens nooit.</t>
  </si>
  <si>
    <t>Ik ……. straks naar de oogarts.</t>
  </si>
  <si>
    <t>Jullie moeder ……. zeker het brood ?</t>
  </si>
  <si>
    <t>Wij ……. de hele dag in de tuin.</t>
  </si>
  <si>
    <t>Je ……. je toch nogal dikwijls.</t>
  </si>
  <si>
    <t>Oma ……. haar kleinkind erg.</t>
  </si>
  <si>
    <t>Hij ……. te veel van buiten.</t>
  </si>
  <si>
    <t>De zon is weg, het ……. vrij koud.</t>
  </si>
  <si>
    <t>Je ……. toch goed voor de bloemen ?</t>
  </si>
  <si>
    <t>Je vriend ……. dat spel vervelend.</t>
  </si>
  <si>
    <t>Hij ……. alleen maar spelen !</t>
  </si>
  <si>
    <t>zend</t>
  </si>
  <si>
    <t>vergeldt</t>
  </si>
  <si>
    <t>schrobt</t>
  </si>
  <si>
    <t>handelt</t>
  </si>
  <si>
    <t>rust</t>
  </si>
  <si>
    <t>Lijdt</t>
  </si>
  <si>
    <t>Bind</t>
  </si>
  <si>
    <t>ga</t>
  </si>
  <si>
    <t>brandt</t>
  </si>
  <si>
    <t>Word</t>
  </si>
  <si>
    <t>verwent</t>
  </si>
  <si>
    <t>leert</t>
  </si>
  <si>
    <t>zorgt</t>
  </si>
  <si>
    <t>stoten</t>
  </si>
  <si>
    <t xml:space="preserve">Zorg er voor dat je op tijd ……. </t>
  </si>
  <si>
    <t xml:space="preserve">Hij zegt dat ik niet genoeg ……. </t>
  </si>
  <si>
    <t>An ……. haar hoofd tegen de kast.</t>
  </si>
  <si>
    <t>Ik hoop dat je elke dag je tanden …….</t>
  </si>
  <si>
    <t>bestellen</t>
  </si>
  <si>
    <t>vergoeden</t>
  </si>
  <si>
    <t>denken</t>
  </si>
  <si>
    <t>bereizen</t>
  </si>
  <si>
    <t>uitbreiden</t>
  </si>
  <si>
    <t>vernielen</t>
  </si>
  <si>
    <t>neerstorten</t>
  </si>
  <si>
    <t>ondertekenen</t>
  </si>
  <si>
    <t>verbeelden</t>
  </si>
  <si>
    <t>bepalen</t>
  </si>
  <si>
    <t>lachen</t>
  </si>
  <si>
    <t>ontsieren</t>
  </si>
  <si>
    <t>raden</t>
  </si>
  <si>
    <t>trekken</t>
  </si>
  <si>
    <t>verwijderen</t>
  </si>
  <si>
    <t>bekommeren</t>
  </si>
  <si>
    <t xml:space="preserve">We zijn benieuwd of hij de schade ……. </t>
  </si>
  <si>
    <t>De piloot ……. veel pech.</t>
  </si>
  <si>
    <t xml:space="preserve"> ……. je de brief niet ?</t>
  </si>
  <si>
    <t>……. jij altijd zo gek ?</t>
  </si>
  <si>
    <t>……. jij je niet om je zusje ?</t>
  </si>
  <si>
    <t>Veel kinderen ……. hun geld aan snoep.</t>
  </si>
  <si>
    <t>De leerlingen ……. alle vuilnis.</t>
  </si>
  <si>
    <t>Je vader ……. heel hard aan het touw.</t>
  </si>
  <si>
    <t>Je ……. nooit waar hij zit.</t>
  </si>
  <si>
    <t>Die vlek ……. mijn mooie pak.</t>
  </si>
  <si>
    <t>De leerkracht ……. de vragen.</t>
  </si>
  <si>
    <t>Wat ……. jij je eigenlijk ?</t>
  </si>
  <si>
    <t>Het vliegtuig ……. brandend neer.</t>
  </si>
  <si>
    <t>Karel ……. het pakje vast op zijn fiets.</t>
  </si>
  <si>
    <t>Die vlammen ……. alles.</t>
  </si>
  <si>
    <t>Die stad ……. zich nog steeds verder uit.</t>
  </si>
  <si>
    <t>De minister ……. de gehele wereld.</t>
  </si>
  <si>
    <t>Joris ……. aan zijn overleden hondje.</t>
  </si>
  <si>
    <t>Dat boek ……. hij dadelijk.</t>
  </si>
  <si>
    <t>Waarom ……. je zoveel tijd aan studie ?</t>
  </si>
  <si>
    <t>arbeid</t>
  </si>
  <si>
    <t>stoot</t>
  </si>
  <si>
    <t>Jullie ……. veel koekjes mee.</t>
  </si>
  <si>
    <t>bestelt</t>
  </si>
  <si>
    <t>vergoedt</t>
  </si>
  <si>
    <t>denkt</t>
  </si>
  <si>
    <t>bereist</t>
  </si>
  <si>
    <t>breidt</t>
  </si>
  <si>
    <t>bindt</t>
  </si>
  <si>
    <t>stort</t>
  </si>
  <si>
    <t>heeft</t>
  </si>
  <si>
    <t>Onderteken</t>
  </si>
  <si>
    <t>verbeeld</t>
  </si>
  <si>
    <t>bepaalt</t>
  </si>
  <si>
    <t>Lach</t>
  </si>
  <si>
    <t>ontsiert</t>
  </si>
  <si>
    <t>raadt</t>
  </si>
  <si>
    <t>trekt</t>
  </si>
  <si>
    <t>Bekommer</t>
  </si>
  <si>
    <t>antwoorden</t>
  </si>
  <si>
    <t>glijden</t>
  </si>
  <si>
    <t>vermelden</t>
  </si>
  <si>
    <t>bevinden</t>
  </si>
  <si>
    <t>bereiden</t>
  </si>
  <si>
    <t>beantwoorden</t>
  </si>
  <si>
    <t>……. de brief alle gegevens ?</t>
  </si>
  <si>
    <t>……. je weer ziek ?</t>
  </si>
  <si>
    <t>……. u wie de dader is ?</t>
  </si>
  <si>
    <t>……. u van dat boek ?</t>
  </si>
  <si>
    <t>Ik ……. niet mee.</t>
  </si>
  <si>
    <t>Wie ……. mijn fiets even vast ?</t>
  </si>
  <si>
    <t>Wanneer ……. wij de brief ?</t>
  </si>
  <si>
    <t>Hoe ……. je mijn nieuwe jas ?</t>
  </si>
  <si>
    <t>Deze vrouw ……. lekkere spijzen.</t>
  </si>
  <si>
    <t>Alle leerlingen ……. zich in de klas.</t>
  </si>
  <si>
    <t>Jij ……. het nooit.</t>
  </si>
  <si>
    <t>Jullie ……. mooie geschenken aan.</t>
  </si>
  <si>
    <t xml:space="preserve">Er ……. een hevig onweer. </t>
  </si>
  <si>
    <t>U ……. veel pijn.</t>
  </si>
  <si>
    <t>De jongens ……. over het ijs.</t>
  </si>
  <si>
    <t>Iedere morgen ……. moeder mij wakker.</t>
  </si>
  <si>
    <t>De kachel ……. gezellig.</t>
  </si>
  <si>
    <t>Wanneer ..…. je mee naar de Ardennen ?</t>
  </si>
  <si>
    <t>Mogelijk ……. hij piloot.</t>
  </si>
  <si>
    <t>Ik ……. het niet erg mooi.</t>
  </si>
  <si>
    <t>Hij ……. zich een heleboel dingen.</t>
  </si>
  <si>
    <t>Waarom ……. je dat ?</t>
  </si>
  <si>
    <t>Daar ……. de kleuter zich in de vinger.</t>
  </si>
  <si>
    <t>verbeeldt</t>
  </si>
  <si>
    <t>antwoordt</t>
  </si>
  <si>
    <t xml:space="preserve">Denk goed na voor je ……. </t>
  </si>
  <si>
    <t>schudt</t>
  </si>
  <si>
    <t>lijdt</t>
  </si>
  <si>
    <t>Vermeldt</t>
  </si>
  <si>
    <t>bereidt</t>
  </si>
  <si>
    <t>Houdt</t>
  </si>
  <si>
    <t>geven</t>
  </si>
  <si>
    <t>schelden</t>
  </si>
  <si>
    <t>behalen</t>
  </si>
  <si>
    <t>ontstemmen</t>
  </si>
  <si>
    <t>ontruimen</t>
  </si>
  <si>
    <t>erkennen</t>
  </si>
  <si>
    <t>landen</t>
  </si>
  <si>
    <t>……. ?</t>
  </si>
  <si>
    <t>……. je steeds gevaarlijk.</t>
  </si>
  <si>
    <t>……. u het goed dat ik morgen kom ?</t>
  </si>
  <si>
    <t>als hij u iets ……. ?</t>
  </si>
  <si>
    <t xml:space="preserve">Als je je werk niet ……. </t>
  </si>
  <si>
    <t>……. de meester een bibberpakket.</t>
  </si>
  <si>
    <t xml:space="preserve">de storm ……. </t>
  </si>
  <si>
    <t>Het feit dat wij geen goede punten ……. ,</t>
  </si>
  <si>
    <t>……. onze ouders.</t>
  </si>
  <si>
    <t xml:space="preserve">het gebouw niet ……. </t>
  </si>
  <si>
    <t xml:space="preserve">ongelijk ……. </t>
  </si>
  <si>
    <t>Wanneer ……. het vliegtuig ?</t>
  </si>
  <si>
    <t>Hij ……. tenslotte, dat hij</t>
  </si>
  <si>
    <t>Ik ……. me erover, dat men</t>
  </si>
  <si>
    <t>Deze zaal ……. plaats aan 500 mensen.</t>
  </si>
  <si>
    <t>Waarom ……. men hem ?</t>
  </si>
  <si>
    <t>Niemand ……. graag geld.</t>
  </si>
  <si>
    <t>Jullie ……. niet hoe erg</t>
  </si>
  <si>
    <t>maar hij ……. mij uit.</t>
  </si>
  <si>
    <t>Ik ……. hem nooit uit,</t>
  </si>
  <si>
    <t xml:space="preserve">Waarom ……. je niet onmiddellijk </t>
  </si>
  <si>
    <t>Ja, ik ……. het opperbest.</t>
  </si>
  <si>
    <t>Als je te snel ……. met je auto,</t>
  </si>
  <si>
    <t>Waarom ……. je niet altijd wat je</t>
  </si>
  <si>
    <t>De techniek ……. vele mogelijkheden.</t>
  </si>
  <si>
    <t>zeg</t>
  </si>
  <si>
    <t>meent</t>
  </si>
  <si>
    <t>Vindt</t>
  </si>
  <si>
    <t>antwoord</t>
  </si>
  <si>
    <t>vraagt</t>
  </si>
  <si>
    <t>geeft</t>
  </si>
  <si>
    <t>scheld</t>
  </si>
  <si>
    <t>scheldt</t>
  </si>
  <si>
    <t>verliest</t>
  </si>
  <si>
    <t>ontstemt</t>
  </si>
  <si>
    <t>verwonder</t>
  </si>
  <si>
    <t>ontruimt</t>
  </si>
  <si>
    <t>erkent</t>
  </si>
  <si>
    <t>landt</t>
  </si>
  <si>
    <r>
      <t xml:space="preserve">Klik op het betreffende </t>
    </r>
    <r>
      <rPr>
        <b/>
        <sz val="12"/>
        <color indexed="10"/>
        <rFont val="Arial"/>
        <family val="2"/>
      </rPr>
      <t>tabblad</t>
    </r>
    <r>
      <rPr>
        <sz val="12"/>
        <rFont val="Arial"/>
        <family val="2"/>
      </rPr>
      <t xml:space="preserve"> en je kan onmiddellijk aan de slag.</t>
    </r>
  </si>
</sst>
</file>

<file path=xl/styles.xml><?xml version="1.0" encoding="utf-8"?>
<styleSheet xmlns="http://schemas.openxmlformats.org/spreadsheetml/2006/main">
  <numFmts count="9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00.00.00.000"/>
  </numFmts>
  <fonts count="25">
    <font>
      <sz val="10"/>
      <name val="Arial"/>
      <family val="0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13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8"/>
      <color indexed="10"/>
      <name val="Times New Roman"/>
      <family val="1"/>
    </font>
    <font>
      <sz val="26"/>
      <name val="Times New Roman"/>
      <family val="1"/>
    </font>
    <font>
      <sz val="36"/>
      <name val="Times New Roman"/>
      <family val="1"/>
    </font>
    <font>
      <b/>
      <sz val="36"/>
      <color indexed="15"/>
      <name val="Kidprint"/>
      <family val="4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5"/>
      <name val="Arial"/>
      <family val="2"/>
    </font>
    <font>
      <b/>
      <sz val="12"/>
      <color indexed="15"/>
      <name val="Arial"/>
      <family val="2"/>
    </font>
    <font>
      <b/>
      <sz val="10"/>
      <color indexed="13"/>
      <name val="Arial"/>
      <family val="2"/>
    </font>
    <font>
      <sz val="14"/>
      <color indexed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0" fillId="2" borderId="0" xfId="0" applyFill="1" applyAlignment="1">
      <alignment vertical="center"/>
    </xf>
    <xf numFmtId="49" fontId="1" fillId="2" borderId="0" xfId="0" applyNumberFormat="1" applyFont="1" applyFill="1" applyAlignment="1">
      <alignment/>
    </xf>
    <xf numFmtId="0" fontId="21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99CC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3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10</xdr:row>
      <xdr:rowOff>0</xdr:rowOff>
    </xdr:from>
    <xdr:to>
      <xdr:col>2</xdr:col>
      <xdr:colOff>76200</xdr:colOff>
      <xdr:row>14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2405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10</xdr:row>
      <xdr:rowOff>0</xdr:rowOff>
    </xdr:from>
    <xdr:to>
      <xdr:col>4</xdr:col>
      <xdr:colOff>228600</xdr:colOff>
      <xdr:row>14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1924050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4</xdr:row>
      <xdr:rowOff>76200</xdr:rowOff>
    </xdr:from>
    <xdr:to>
      <xdr:col>10</xdr:col>
      <xdr:colOff>504825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28700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95250</xdr:rowOff>
    </xdr:from>
    <xdr:to>
      <xdr:col>9</xdr:col>
      <xdr:colOff>0</xdr:colOff>
      <xdr:row>9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1047750"/>
          <a:ext cx="1219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66675</xdr:rowOff>
    </xdr:from>
    <xdr:to>
      <xdr:col>4</xdr:col>
      <xdr:colOff>114300</xdr:colOff>
      <xdr:row>9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1019175"/>
          <a:ext cx="685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38100</xdr:rowOff>
    </xdr:from>
    <xdr:to>
      <xdr:col>9</xdr:col>
      <xdr:colOff>66675</xdr:colOff>
      <xdr:row>14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43400" y="1962150"/>
          <a:ext cx="1209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10</xdr:row>
      <xdr:rowOff>28575</xdr:rowOff>
    </xdr:from>
    <xdr:to>
      <xdr:col>10</xdr:col>
      <xdr:colOff>571500</xdr:colOff>
      <xdr:row>14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1952625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10</xdr:row>
      <xdr:rowOff>0</xdr:rowOff>
    </xdr:from>
    <xdr:to>
      <xdr:col>6</xdr:col>
      <xdr:colOff>361950</xdr:colOff>
      <xdr:row>14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90875" y="1924050"/>
          <a:ext cx="828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</xdr:row>
      <xdr:rowOff>76200</xdr:rowOff>
    </xdr:from>
    <xdr:to>
      <xdr:col>6</xdr:col>
      <xdr:colOff>161925</xdr:colOff>
      <xdr:row>9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90875" y="1028700"/>
          <a:ext cx="628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5</xdr:row>
      <xdr:rowOff>9525</xdr:rowOff>
    </xdr:from>
    <xdr:to>
      <xdr:col>2</xdr:col>
      <xdr:colOff>180975</xdr:colOff>
      <xdr:row>9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" y="1123950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18</xdr:row>
      <xdr:rowOff>38100</xdr:rowOff>
    </xdr:from>
    <xdr:to>
      <xdr:col>1</xdr:col>
      <xdr:colOff>571500</xdr:colOff>
      <xdr:row>18</xdr:row>
      <xdr:rowOff>161925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339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19</xdr:row>
      <xdr:rowOff>38100</xdr:rowOff>
    </xdr:from>
    <xdr:to>
      <xdr:col>1</xdr:col>
      <xdr:colOff>571500</xdr:colOff>
      <xdr:row>19</xdr:row>
      <xdr:rowOff>161925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359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20</xdr:row>
      <xdr:rowOff>38100</xdr:rowOff>
    </xdr:from>
    <xdr:to>
      <xdr:col>1</xdr:col>
      <xdr:colOff>571500</xdr:colOff>
      <xdr:row>20</xdr:row>
      <xdr:rowOff>161925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379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21</xdr:row>
      <xdr:rowOff>38100</xdr:rowOff>
    </xdr:from>
    <xdr:to>
      <xdr:col>1</xdr:col>
      <xdr:colOff>571500</xdr:colOff>
      <xdr:row>21</xdr:row>
      <xdr:rowOff>161925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401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22</xdr:row>
      <xdr:rowOff>38100</xdr:rowOff>
    </xdr:from>
    <xdr:to>
      <xdr:col>1</xdr:col>
      <xdr:colOff>571500</xdr:colOff>
      <xdr:row>22</xdr:row>
      <xdr:rowOff>161925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421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23</xdr:row>
      <xdr:rowOff>38100</xdr:rowOff>
    </xdr:from>
    <xdr:to>
      <xdr:col>1</xdr:col>
      <xdr:colOff>571500</xdr:colOff>
      <xdr:row>23</xdr:row>
      <xdr:rowOff>161925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441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24</xdr:row>
      <xdr:rowOff>38100</xdr:rowOff>
    </xdr:from>
    <xdr:to>
      <xdr:col>1</xdr:col>
      <xdr:colOff>571500</xdr:colOff>
      <xdr:row>24</xdr:row>
      <xdr:rowOff>161925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460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25</xdr:row>
      <xdr:rowOff>38100</xdr:rowOff>
    </xdr:from>
    <xdr:to>
      <xdr:col>1</xdr:col>
      <xdr:colOff>571500</xdr:colOff>
      <xdr:row>25</xdr:row>
      <xdr:rowOff>161925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480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27</xdr:row>
      <xdr:rowOff>38100</xdr:rowOff>
    </xdr:from>
    <xdr:to>
      <xdr:col>1</xdr:col>
      <xdr:colOff>571500</xdr:colOff>
      <xdr:row>27</xdr:row>
      <xdr:rowOff>161925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516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28</xdr:row>
      <xdr:rowOff>38100</xdr:rowOff>
    </xdr:from>
    <xdr:to>
      <xdr:col>1</xdr:col>
      <xdr:colOff>571500</xdr:colOff>
      <xdr:row>28</xdr:row>
      <xdr:rowOff>161925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536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30</xdr:row>
      <xdr:rowOff>38100</xdr:rowOff>
    </xdr:from>
    <xdr:to>
      <xdr:col>1</xdr:col>
      <xdr:colOff>590550</xdr:colOff>
      <xdr:row>30</xdr:row>
      <xdr:rowOff>161925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76325" y="578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32</xdr:row>
      <xdr:rowOff>38100</xdr:rowOff>
    </xdr:from>
    <xdr:to>
      <xdr:col>1</xdr:col>
      <xdr:colOff>590550</xdr:colOff>
      <xdr:row>32</xdr:row>
      <xdr:rowOff>161925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76325" y="608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57150</xdr:rowOff>
    </xdr:from>
    <xdr:to>
      <xdr:col>1</xdr:col>
      <xdr:colOff>838200</xdr:colOff>
      <xdr:row>2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628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19050</xdr:rowOff>
    </xdr:from>
    <xdr:to>
      <xdr:col>1</xdr:col>
      <xdr:colOff>1076325</xdr:colOff>
      <xdr:row>2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57150</xdr:rowOff>
    </xdr:from>
    <xdr:to>
      <xdr:col>1</xdr:col>
      <xdr:colOff>809625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76200</xdr:rowOff>
    </xdr:from>
    <xdr:to>
      <xdr:col>1</xdr:col>
      <xdr:colOff>1114425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28575</xdr:rowOff>
    </xdr:from>
    <xdr:to>
      <xdr:col>1</xdr:col>
      <xdr:colOff>762000</xdr:colOff>
      <xdr:row>2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28575</xdr:rowOff>
    </xdr:from>
    <xdr:to>
      <xdr:col>3</xdr:col>
      <xdr:colOff>161925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19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9525</xdr:rowOff>
    </xdr:from>
    <xdr:to>
      <xdr:col>1</xdr:col>
      <xdr:colOff>866775</xdr:colOff>
      <xdr:row>2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"/>
          <a:ext cx="685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95250</xdr:rowOff>
    </xdr:from>
    <xdr:to>
      <xdr:col>3</xdr:col>
      <xdr:colOff>76200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09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47625</xdr:rowOff>
    </xdr:from>
    <xdr:to>
      <xdr:col>1</xdr:col>
      <xdr:colOff>1104900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7625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76200</xdr:rowOff>
    </xdr:from>
    <xdr:to>
      <xdr:col>1</xdr:col>
      <xdr:colOff>1095375</xdr:colOff>
      <xdr:row>2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6200"/>
          <a:ext cx="828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5"/>
  <sheetViews>
    <sheetView tabSelected="1" showOutlineSymbols="0" workbookViewId="0" topLeftCell="A5">
      <selection activeCell="K22" sqref="K22"/>
    </sheetView>
  </sheetViews>
  <sheetFormatPr defaultColWidth="9.140625" defaultRowHeight="12.75"/>
  <cols>
    <col min="1" max="16384" width="9.140625" style="5" customWidth="1"/>
  </cols>
  <sheetData>
    <row r="2" ht="36.75" customHeight="1">
      <c r="B2" s="21" t="s">
        <v>82</v>
      </c>
    </row>
    <row r="3" spans="2:12" ht="12.75">
      <c r="B3" s="22"/>
      <c r="C3" s="22"/>
      <c r="D3" s="22"/>
      <c r="E3" s="22"/>
      <c r="F3" s="22"/>
      <c r="G3" s="22"/>
      <c r="H3" s="22"/>
      <c r="I3" s="22" t="s">
        <v>83</v>
      </c>
      <c r="J3" s="22"/>
      <c r="K3" s="22"/>
      <c r="L3" s="22"/>
    </row>
    <row r="16" ht="18">
      <c r="B16" s="23" t="s">
        <v>84</v>
      </c>
    </row>
    <row r="17" ht="18">
      <c r="B17" s="23" t="s">
        <v>96</v>
      </c>
    </row>
    <row r="19" spans="2:3" ht="15.75">
      <c r="B19" s="28"/>
      <c r="C19" s="24" t="s">
        <v>94</v>
      </c>
    </row>
    <row r="20" ht="15.75">
      <c r="C20" s="24" t="s">
        <v>614</v>
      </c>
    </row>
    <row r="21" ht="18">
      <c r="C21" s="24" t="s">
        <v>88</v>
      </c>
    </row>
    <row r="22" ht="15.75">
      <c r="C22" s="24" t="s">
        <v>89</v>
      </c>
    </row>
    <row r="23" ht="15">
      <c r="C23" s="24" t="s">
        <v>85</v>
      </c>
    </row>
    <row r="24" ht="15">
      <c r="C24" s="24" t="s">
        <v>86</v>
      </c>
    </row>
    <row r="25" ht="15.75">
      <c r="C25" s="24" t="s">
        <v>90</v>
      </c>
    </row>
    <row r="26" ht="15.75">
      <c r="C26" s="24" t="s">
        <v>91</v>
      </c>
    </row>
    <row r="28" ht="15.75">
      <c r="C28" s="24" t="s">
        <v>92</v>
      </c>
    </row>
    <row r="29" ht="20.25">
      <c r="C29" s="24" t="s">
        <v>93</v>
      </c>
    </row>
    <row r="31" spans="3:6" ht="15.75">
      <c r="C31" s="27" t="s">
        <v>87</v>
      </c>
      <c r="D31" s="26"/>
      <c r="E31" s="26"/>
      <c r="F31" s="26"/>
    </row>
    <row r="32" ht="8.25" customHeight="1">
      <c r="C32" s="24"/>
    </row>
    <row r="33" spans="3:10" ht="12.75">
      <c r="C33" s="30" t="s">
        <v>95</v>
      </c>
      <c r="D33" s="30"/>
      <c r="E33" s="30"/>
      <c r="F33" s="30"/>
      <c r="G33" s="30"/>
      <c r="H33" s="30"/>
      <c r="I33" s="30"/>
      <c r="J33" s="30"/>
    </row>
    <row r="34" ht="12.75">
      <c r="D34" s="25"/>
    </row>
    <row r="35" ht="12.75">
      <c r="D35" s="25"/>
    </row>
  </sheetData>
  <sheetProtection password="8156" sheet="1" objects="1" scenarios="1"/>
  <mergeCells count="1">
    <mergeCell ref="C33:J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34"/>
  <sheetViews>
    <sheetView workbookViewId="0" topLeftCell="B1">
      <selection activeCell="E32" sqref="E32"/>
    </sheetView>
  </sheetViews>
  <sheetFormatPr defaultColWidth="9.140625" defaultRowHeight="12.75" outlineLevelCol="1"/>
  <cols>
    <col min="1" max="1" width="0.9921875" style="5" customWidth="1"/>
    <col min="2" max="2" width="16.7109375" style="2" customWidth="1"/>
    <col min="3" max="3" width="1.1484375" style="2" customWidth="1"/>
    <col min="4" max="4" width="22.140625" style="4" customWidth="1"/>
    <col min="5" max="5" width="24.00390625" style="4" hidden="1" customWidth="1" outlineLevel="1"/>
    <col min="6" max="6" width="1.28515625" style="5" customWidth="1" collapsed="1"/>
    <col min="7" max="7" width="44.421875" style="1" customWidth="1"/>
    <col min="8" max="8" width="1.1484375" style="1" customWidth="1"/>
    <col min="9" max="9" width="18.7109375" style="5" customWidth="1"/>
    <col min="10" max="10" width="9.140625" style="3" customWidth="1"/>
    <col min="11" max="16384" width="9.140625" style="5" customWidth="1"/>
  </cols>
  <sheetData>
    <row r="1" ht="28.5" customHeight="1">
      <c r="D1" s="31">
        <v>9</v>
      </c>
    </row>
    <row r="2" ht="15" customHeight="1">
      <c r="D2" s="31"/>
    </row>
    <row r="3" spans="2:10" s="12" customFormat="1" ht="24" customHeight="1">
      <c r="B3" s="10" t="s">
        <v>72</v>
      </c>
      <c r="C3" s="11"/>
      <c r="D3" s="11"/>
      <c r="E3" s="11"/>
      <c r="F3" s="11"/>
      <c r="G3" s="11"/>
      <c r="H3" s="11"/>
      <c r="I3" s="11"/>
      <c r="J3" s="9"/>
    </row>
    <row r="4" ht="6.75" customHeight="1"/>
    <row r="5" spans="2:10" s="1" customFormat="1" ht="18" customHeight="1">
      <c r="B5" s="8" t="s">
        <v>66</v>
      </c>
      <c r="C5" s="2"/>
      <c r="D5" s="8"/>
      <c r="E5" s="4"/>
      <c r="G5" s="8" t="s">
        <v>75</v>
      </c>
      <c r="I5" s="8" t="s">
        <v>67</v>
      </c>
      <c r="J5" s="4"/>
    </row>
    <row r="6" ht="9.75" customHeight="1"/>
    <row r="7" spans="2:10" ht="18.75">
      <c r="B7" s="2" t="s">
        <v>252</v>
      </c>
      <c r="D7" s="20"/>
      <c r="E7" s="6" t="s">
        <v>298</v>
      </c>
      <c r="G7" s="1" t="s">
        <v>559</v>
      </c>
      <c r="I7" s="7" t="str">
        <f>IF(D7=E7,"zeer goed",IF(D7=N7,"vul in",IF(D7&lt;&gt;E7,E7)))</f>
        <v>vul in</v>
      </c>
      <c r="J7" s="3">
        <f>IF(D7=E7,1,0)</f>
        <v>0</v>
      </c>
    </row>
    <row r="8" spans="2:10" ht="18.75">
      <c r="B8" s="2" t="s">
        <v>313</v>
      </c>
      <c r="D8" s="20"/>
      <c r="E8" s="6" t="s">
        <v>356</v>
      </c>
      <c r="G8" s="1" t="s">
        <v>558</v>
      </c>
      <c r="I8" s="7" t="str">
        <f aca="true" t="shared" si="0" ref="I8:I31">IF(D8=E8,"zeer goed",IF(D8=N8,"vul in",IF(D8&lt;&gt;E8,E8)))</f>
        <v>vul in</v>
      </c>
      <c r="J8" s="3">
        <f aca="true" t="shared" si="1" ref="J8:J31">IF(D8=E8,1,0)</f>
        <v>0</v>
      </c>
    </row>
    <row r="9" spans="2:10" ht="18.75">
      <c r="B9" s="2" t="s">
        <v>484</v>
      </c>
      <c r="D9" s="20"/>
      <c r="E9" s="6" t="s">
        <v>560</v>
      </c>
      <c r="G9" s="1" t="s">
        <v>557</v>
      </c>
      <c r="I9" s="7" t="str">
        <f t="shared" si="0"/>
        <v>vul in</v>
      </c>
      <c r="J9" s="3">
        <f t="shared" si="1"/>
        <v>0</v>
      </c>
    </row>
    <row r="10" spans="2:10" ht="18.75">
      <c r="B10" s="2" t="s">
        <v>27</v>
      </c>
      <c r="D10" s="20"/>
      <c r="E10" s="6" t="s">
        <v>44</v>
      </c>
      <c r="G10" s="1" t="s">
        <v>556</v>
      </c>
      <c r="I10" s="7" t="str">
        <f t="shared" si="0"/>
        <v>vul in</v>
      </c>
      <c r="J10" s="3">
        <f t="shared" si="1"/>
        <v>0</v>
      </c>
    </row>
    <row r="11" spans="2:10" ht="18.75">
      <c r="B11" s="2" t="s">
        <v>29</v>
      </c>
      <c r="D11" s="20"/>
      <c r="E11" s="6" t="s">
        <v>49</v>
      </c>
      <c r="G11" s="1" t="s">
        <v>555</v>
      </c>
      <c r="I11" s="7" t="str">
        <f t="shared" si="0"/>
        <v>vul in</v>
      </c>
      <c r="J11" s="3">
        <f t="shared" si="1"/>
        <v>0</v>
      </c>
    </row>
    <row r="12" spans="2:10" ht="18.75">
      <c r="B12" s="2" t="s">
        <v>30</v>
      </c>
      <c r="D12" s="20"/>
      <c r="E12" s="6" t="s">
        <v>48</v>
      </c>
      <c r="G12" s="1" t="s">
        <v>554</v>
      </c>
      <c r="I12" s="7" t="str">
        <f t="shared" si="0"/>
        <v>vul in</v>
      </c>
      <c r="J12" s="3">
        <f t="shared" si="1"/>
        <v>0</v>
      </c>
    </row>
    <row r="13" spans="2:10" ht="18.75">
      <c r="B13" s="2" t="s">
        <v>318</v>
      </c>
      <c r="D13" s="20"/>
      <c r="E13" s="6" t="s">
        <v>466</v>
      </c>
      <c r="G13" s="1" t="s">
        <v>553</v>
      </c>
      <c r="I13" s="7" t="str">
        <f t="shared" si="0"/>
        <v>vul in</v>
      </c>
      <c r="J13" s="3">
        <f t="shared" si="1"/>
        <v>0</v>
      </c>
    </row>
    <row r="14" spans="2:10" ht="18.75">
      <c r="B14" s="2" t="s">
        <v>531</v>
      </c>
      <c r="D14" s="20"/>
      <c r="E14" s="6" t="s">
        <v>561</v>
      </c>
      <c r="G14" s="1" t="s">
        <v>562</v>
      </c>
      <c r="I14" s="7" t="str">
        <f t="shared" si="0"/>
        <v>vul in</v>
      </c>
      <c r="J14" s="3">
        <f t="shared" si="1"/>
        <v>0</v>
      </c>
    </row>
    <row r="15" spans="2:10" ht="18.75">
      <c r="B15" s="2" t="s">
        <v>37</v>
      </c>
      <c r="D15" s="20"/>
      <c r="E15" s="6" t="s">
        <v>563</v>
      </c>
      <c r="G15" s="1" t="s">
        <v>552</v>
      </c>
      <c r="I15" s="7" t="str">
        <f t="shared" si="0"/>
        <v>vul in</v>
      </c>
      <c r="J15" s="3">
        <f t="shared" si="1"/>
        <v>0</v>
      </c>
    </row>
    <row r="16" spans="2:10" ht="18.75">
      <c r="B16" s="2" t="s">
        <v>532</v>
      </c>
      <c r="D16" s="20"/>
      <c r="E16" s="6" t="s">
        <v>532</v>
      </c>
      <c r="G16" s="1" t="s">
        <v>551</v>
      </c>
      <c r="I16" s="7" t="str">
        <f t="shared" si="0"/>
        <v>vul in</v>
      </c>
      <c r="J16" s="3">
        <f t="shared" si="1"/>
        <v>0</v>
      </c>
    </row>
    <row r="17" spans="2:10" ht="18.75">
      <c r="B17" s="2" t="s">
        <v>428</v>
      </c>
      <c r="D17" s="20"/>
      <c r="E17" s="6" t="s">
        <v>564</v>
      </c>
      <c r="G17" s="1" t="s">
        <v>550</v>
      </c>
      <c r="I17" s="7" t="str">
        <f t="shared" si="0"/>
        <v>vul in</v>
      </c>
      <c r="J17" s="3">
        <f t="shared" si="1"/>
        <v>0</v>
      </c>
    </row>
    <row r="18" spans="2:10" ht="18.75">
      <c r="B18" s="2" t="s">
        <v>242</v>
      </c>
      <c r="D18" s="20"/>
      <c r="E18" s="6" t="s">
        <v>289</v>
      </c>
      <c r="G18" s="1" t="s">
        <v>549</v>
      </c>
      <c r="I18" s="7" t="str">
        <f t="shared" si="0"/>
        <v>vul in</v>
      </c>
      <c r="J18" s="3">
        <f t="shared" si="1"/>
        <v>0</v>
      </c>
    </row>
    <row r="19" spans="2:10" ht="18.75">
      <c r="B19" s="2" t="s">
        <v>35</v>
      </c>
      <c r="D19" s="20"/>
      <c r="E19" s="6" t="s">
        <v>35</v>
      </c>
      <c r="G19" s="1" t="s">
        <v>548</v>
      </c>
      <c r="I19" s="7" t="str">
        <f t="shared" si="0"/>
        <v>vul in</v>
      </c>
      <c r="J19" s="3">
        <f t="shared" si="1"/>
        <v>0</v>
      </c>
    </row>
    <row r="20" spans="2:10" ht="18.75">
      <c r="B20" s="2" t="s">
        <v>533</v>
      </c>
      <c r="D20" s="20"/>
      <c r="E20" s="6" t="s">
        <v>565</v>
      </c>
      <c r="G20" s="1" t="s">
        <v>537</v>
      </c>
      <c r="I20" s="7" t="str">
        <f t="shared" si="0"/>
        <v>vul in</v>
      </c>
      <c r="J20" s="3">
        <f t="shared" si="1"/>
        <v>0</v>
      </c>
    </row>
    <row r="21" spans="2:10" ht="18.75">
      <c r="B21" s="2" t="s">
        <v>29</v>
      </c>
      <c r="D21" s="20"/>
      <c r="E21" s="6" t="s">
        <v>467</v>
      </c>
      <c r="G21" s="1" t="s">
        <v>538</v>
      </c>
      <c r="I21" s="7" t="str">
        <f t="shared" si="0"/>
        <v>vul in</v>
      </c>
      <c r="J21" s="3">
        <f t="shared" si="1"/>
        <v>0</v>
      </c>
    </row>
    <row r="22" spans="2:10" ht="18.75">
      <c r="B22" s="2" t="s">
        <v>488</v>
      </c>
      <c r="D22" s="20"/>
      <c r="E22" s="6" t="s">
        <v>528</v>
      </c>
      <c r="G22" s="1" t="s">
        <v>547</v>
      </c>
      <c r="I22" s="7" t="str">
        <f t="shared" si="0"/>
        <v>vul in</v>
      </c>
      <c r="J22" s="3">
        <f t="shared" si="1"/>
        <v>0</v>
      </c>
    </row>
    <row r="23" spans="2:10" ht="18.75">
      <c r="B23" s="2" t="s">
        <v>534</v>
      </c>
      <c r="D23" s="20"/>
      <c r="E23" s="6" t="s">
        <v>534</v>
      </c>
      <c r="G23" s="1" t="s">
        <v>546</v>
      </c>
      <c r="I23" s="7" t="str">
        <f t="shared" si="0"/>
        <v>vul in</v>
      </c>
      <c r="J23" s="3">
        <f t="shared" si="1"/>
        <v>0</v>
      </c>
    </row>
    <row r="24" spans="2:10" ht="18.75">
      <c r="B24" s="2" t="s">
        <v>535</v>
      </c>
      <c r="D24" s="20"/>
      <c r="E24" s="6" t="s">
        <v>566</v>
      </c>
      <c r="G24" s="1" t="s">
        <v>545</v>
      </c>
      <c r="I24" s="7" t="str">
        <f t="shared" si="0"/>
        <v>vul in</v>
      </c>
      <c r="J24" s="3">
        <f t="shared" si="1"/>
        <v>0</v>
      </c>
    </row>
    <row r="25" spans="2:10" ht="18.75">
      <c r="B25" s="2" t="s">
        <v>43</v>
      </c>
      <c r="D25" s="20"/>
      <c r="E25" s="6" t="s">
        <v>65</v>
      </c>
      <c r="G25" s="1" t="s">
        <v>539</v>
      </c>
      <c r="I25" s="7" t="str">
        <f t="shared" si="0"/>
        <v>vul in</v>
      </c>
      <c r="J25" s="3">
        <f t="shared" si="1"/>
        <v>0</v>
      </c>
    </row>
    <row r="26" spans="2:10" ht="18.75">
      <c r="B26" s="2" t="s">
        <v>257</v>
      </c>
      <c r="D26" s="20"/>
      <c r="E26" s="6" t="s">
        <v>303</v>
      </c>
      <c r="G26" s="1" t="s">
        <v>269</v>
      </c>
      <c r="I26" s="7" t="str">
        <f t="shared" si="0"/>
        <v>vul in</v>
      </c>
      <c r="J26" s="3">
        <f t="shared" si="1"/>
        <v>0</v>
      </c>
    </row>
    <row r="27" spans="2:10" ht="18.75">
      <c r="B27" s="2" t="s">
        <v>27</v>
      </c>
      <c r="D27" s="20"/>
      <c r="E27" s="6" t="s">
        <v>44</v>
      </c>
      <c r="G27" s="1" t="s">
        <v>544</v>
      </c>
      <c r="I27" s="7" t="str">
        <f t="shared" si="0"/>
        <v>vul in</v>
      </c>
      <c r="J27" s="3">
        <f t="shared" si="1"/>
        <v>0</v>
      </c>
    </row>
    <row r="28" spans="2:10" ht="18.75">
      <c r="B28" s="2" t="s">
        <v>536</v>
      </c>
      <c r="D28" s="20"/>
      <c r="E28" s="6" t="s">
        <v>536</v>
      </c>
      <c r="G28" s="1" t="s">
        <v>543</v>
      </c>
      <c r="I28" s="7" t="str">
        <f t="shared" si="0"/>
        <v>vul in</v>
      </c>
      <c r="J28" s="3">
        <f t="shared" si="1"/>
        <v>0</v>
      </c>
    </row>
    <row r="29" spans="2:10" ht="18.75">
      <c r="B29" s="2" t="s">
        <v>26</v>
      </c>
      <c r="D29" s="20"/>
      <c r="E29" s="6" t="s">
        <v>567</v>
      </c>
      <c r="G29" s="1" t="s">
        <v>540</v>
      </c>
      <c r="I29" s="7" t="str">
        <f t="shared" si="0"/>
        <v>vul in</v>
      </c>
      <c r="J29" s="3">
        <f t="shared" si="1"/>
        <v>0</v>
      </c>
    </row>
    <row r="30" spans="2:10" ht="18.75">
      <c r="B30" s="2" t="s">
        <v>26</v>
      </c>
      <c r="D30" s="20"/>
      <c r="E30" s="6" t="s">
        <v>348</v>
      </c>
      <c r="G30" s="1" t="s">
        <v>542</v>
      </c>
      <c r="I30" s="7" t="str">
        <f t="shared" si="0"/>
        <v>vul in</v>
      </c>
      <c r="J30" s="3">
        <f t="shared" si="1"/>
        <v>0</v>
      </c>
    </row>
    <row r="31" spans="2:10" ht="18.75">
      <c r="B31" s="2" t="s">
        <v>30</v>
      </c>
      <c r="D31" s="20"/>
      <c r="E31" s="6" t="s">
        <v>48</v>
      </c>
      <c r="G31" s="1" t="s">
        <v>541</v>
      </c>
      <c r="I31" s="7" t="str">
        <f t="shared" si="0"/>
        <v>vul in</v>
      </c>
      <c r="J31" s="3">
        <f t="shared" si="1"/>
        <v>0</v>
      </c>
    </row>
    <row r="32" ht="19.5" thickBot="1">
      <c r="E32" s="6"/>
    </row>
    <row r="33" ht="34.5" thickBot="1" thickTop="1">
      <c r="I33" s="13">
        <f>SUM(J7:J31)</f>
        <v>0</v>
      </c>
    </row>
    <row r="34" spans="2:9" ht="34.5" thickBot="1" thickTop="1">
      <c r="B34" s="14" t="s">
        <v>69</v>
      </c>
      <c r="C34" s="15"/>
      <c r="D34" s="16"/>
      <c r="E34" s="17"/>
      <c r="F34" s="18"/>
      <c r="G34" s="19"/>
      <c r="I34" s="13" t="s">
        <v>68</v>
      </c>
    </row>
    <row r="35" ht="19.5" thickTop="1"/>
  </sheetData>
  <sheetProtection password="8156" sheet="1" objects="1" scenarios="1"/>
  <mergeCells count="1">
    <mergeCell ref="D1:D2"/>
  </mergeCells>
  <conditionalFormatting sqref="I7:I31">
    <cfRule type="cellIs" priority="1" dxfId="0" operator="equal" stopIfTrue="1">
      <formula>"zeer goed"</formula>
    </cfRule>
    <cfRule type="cellIs" priority="2" dxfId="1" operator="equal" stopIfTrue="1">
      <formula>E7</formula>
    </cfRule>
  </conditionalFormatting>
  <conditionalFormatting sqref="I33">
    <cfRule type="cellIs" priority="3" dxfId="0" operator="between" stopIfTrue="1">
      <formula>25</formula>
      <formula>19</formula>
    </cfRule>
    <cfRule type="cellIs" priority="4" dxfId="2" operator="between" stopIfTrue="1">
      <formula>20</formula>
      <formula>14</formula>
    </cfRule>
    <cfRule type="cellIs" priority="5" dxfId="1" operator="lessThan" stopIfTrue="1">
      <formula>15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4"/>
  <sheetViews>
    <sheetView workbookViewId="0" topLeftCell="A1">
      <selection activeCell="E32" sqref="E32"/>
    </sheetView>
  </sheetViews>
  <sheetFormatPr defaultColWidth="9.140625" defaultRowHeight="12.75" outlineLevelCol="1"/>
  <cols>
    <col min="1" max="1" width="0.9921875" style="5" customWidth="1"/>
    <col min="2" max="2" width="16.7109375" style="2" customWidth="1"/>
    <col min="3" max="3" width="1.1484375" style="2" customWidth="1"/>
    <col min="4" max="4" width="22.140625" style="4" customWidth="1"/>
    <col min="5" max="5" width="24.00390625" style="4" hidden="1" customWidth="1" outlineLevel="1"/>
    <col min="6" max="6" width="1.28515625" style="5" customWidth="1" collapsed="1"/>
    <col min="7" max="7" width="44.421875" style="1" customWidth="1"/>
    <col min="8" max="8" width="1.1484375" style="1" customWidth="1"/>
    <col min="9" max="9" width="18.7109375" style="5" customWidth="1"/>
    <col min="10" max="10" width="9.140625" style="3" customWidth="1"/>
    <col min="11" max="16384" width="9.140625" style="5" customWidth="1"/>
  </cols>
  <sheetData>
    <row r="1" ht="28.5" customHeight="1">
      <c r="D1" s="31">
        <v>10</v>
      </c>
    </row>
    <row r="2" ht="15" customHeight="1">
      <c r="D2" s="31"/>
    </row>
    <row r="3" spans="2:10" s="12" customFormat="1" ht="24" customHeight="1">
      <c r="B3" s="10" t="s">
        <v>72</v>
      </c>
      <c r="C3" s="11"/>
      <c r="D3" s="11"/>
      <c r="E3" s="11"/>
      <c r="F3" s="11"/>
      <c r="G3" s="11"/>
      <c r="H3" s="11"/>
      <c r="I3" s="11"/>
      <c r="J3" s="9"/>
    </row>
    <row r="4" ht="6.75" customHeight="1"/>
    <row r="5" spans="2:10" s="1" customFormat="1" ht="18" customHeight="1">
      <c r="B5" s="8" t="s">
        <v>66</v>
      </c>
      <c r="C5" s="2"/>
      <c r="D5" s="8"/>
      <c r="E5" s="4"/>
      <c r="G5" s="8" t="s">
        <v>76</v>
      </c>
      <c r="I5" s="8" t="s">
        <v>67</v>
      </c>
      <c r="J5" s="4"/>
    </row>
    <row r="6" ht="9.75" customHeight="1"/>
    <row r="7" spans="2:10" ht="18.75">
      <c r="B7" s="2" t="s">
        <v>35</v>
      </c>
      <c r="D7" s="20"/>
      <c r="E7" s="6" t="s">
        <v>53</v>
      </c>
      <c r="G7" s="1" t="s">
        <v>599</v>
      </c>
      <c r="I7" s="7" t="str">
        <f>IF(D7=E7,"zeer goed",IF(D7=N7,"vul in",IF(D7&lt;&gt;E7,E7)))</f>
        <v>vul in</v>
      </c>
      <c r="J7" s="3">
        <f>IF(D7=E7,1,0)</f>
        <v>0</v>
      </c>
    </row>
    <row r="8" spans="2:10" ht="18.75">
      <c r="B8" s="2" t="s">
        <v>180</v>
      </c>
      <c r="D8" s="20"/>
      <c r="E8" s="6" t="s">
        <v>600</v>
      </c>
      <c r="G8" s="1" t="s">
        <v>598</v>
      </c>
      <c r="I8" s="7" t="str">
        <f aca="true" t="shared" si="0" ref="I8:I31">IF(D8=E8,"zeer goed",IF(D8=N8,"vul in",IF(D8&lt;&gt;E8,E8)))</f>
        <v>vul in</v>
      </c>
      <c r="J8" s="3">
        <f aca="true" t="shared" si="1" ref="J8:J31">IF(D8=E8,1,0)</f>
        <v>0</v>
      </c>
    </row>
    <row r="9" spans="2:10" ht="18.75">
      <c r="B9" s="2" t="s">
        <v>179</v>
      </c>
      <c r="D9" s="20"/>
      <c r="E9" s="6" t="s">
        <v>601</v>
      </c>
      <c r="G9" s="1" t="s">
        <v>575</v>
      </c>
      <c r="I9" s="7" t="str">
        <f t="shared" si="0"/>
        <v>vul in</v>
      </c>
      <c r="J9" s="3">
        <f t="shared" si="1"/>
        <v>0</v>
      </c>
    </row>
    <row r="10" spans="2:10" ht="18.75">
      <c r="B10" s="2" t="s">
        <v>30</v>
      </c>
      <c r="D10" s="20"/>
      <c r="E10" s="6" t="s">
        <v>47</v>
      </c>
      <c r="G10" s="1" t="s">
        <v>597</v>
      </c>
      <c r="I10" s="7" t="str">
        <f t="shared" si="0"/>
        <v>vul in</v>
      </c>
      <c r="J10" s="3">
        <f t="shared" si="1"/>
        <v>0</v>
      </c>
    </row>
    <row r="11" spans="2:10" ht="18.75">
      <c r="B11" s="2" t="s">
        <v>30</v>
      </c>
      <c r="D11" s="20"/>
      <c r="E11" s="6" t="s">
        <v>48</v>
      </c>
      <c r="G11" s="1" t="s">
        <v>576</v>
      </c>
      <c r="I11" s="7" t="str">
        <f t="shared" si="0"/>
        <v>vul in</v>
      </c>
      <c r="J11" s="3">
        <f t="shared" si="1"/>
        <v>0</v>
      </c>
    </row>
    <row r="12" spans="2:10" ht="18.75">
      <c r="B12" s="2" t="s">
        <v>27</v>
      </c>
      <c r="D12" s="20"/>
      <c r="E12" s="6" t="s">
        <v>602</v>
      </c>
      <c r="G12" s="1" t="s">
        <v>577</v>
      </c>
      <c r="I12" s="7" t="str">
        <f t="shared" si="0"/>
        <v>vul in</v>
      </c>
      <c r="J12" s="3">
        <f t="shared" si="1"/>
        <v>0</v>
      </c>
    </row>
    <row r="13" spans="2:10" ht="18.75">
      <c r="B13" s="2" t="s">
        <v>27</v>
      </c>
      <c r="D13" s="20"/>
      <c r="E13" s="6" t="s">
        <v>44</v>
      </c>
      <c r="G13" s="1" t="s">
        <v>596</v>
      </c>
      <c r="I13" s="7" t="str">
        <f t="shared" si="0"/>
        <v>vul in</v>
      </c>
      <c r="J13" s="3">
        <f t="shared" si="1"/>
        <v>0</v>
      </c>
    </row>
    <row r="14" spans="2:10" ht="18.75">
      <c r="B14" s="2" t="s">
        <v>531</v>
      </c>
      <c r="D14" s="20"/>
      <c r="E14" s="6" t="s">
        <v>603</v>
      </c>
      <c r="G14" s="1" t="s">
        <v>595</v>
      </c>
      <c r="I14" s="7" t="str">
        <f t="shared" si="0"/>
        <v>vul in</v>
      </c>
      <c r="J14" s="3">
        <f t="shared" si="1"/>
        <v>0</v>
      </c>
    </row>
    <row r="15" spans="2:10" ht="18.75">
      <c r="B15" s="2" t="s">
        <v>177</v>
      </c>
      <c r="D15" s="20"/>
      <c r="E15" s="6" t="s">
        <v>604</v>
      </c>
      <c r="G15" s="1" t="s">
        <v>578</v>
      </c>
      <c r="I15" s="7" t="str">
        <f t="shared" si="0"/>
        <v>vul in</v>
      </c>
      <c r="J15" s="3">
        <f t="shared" si="1"/>
        <v>0</v>
      </c>
    </row>
    <row r="16" spans="2:10" ht="18.75">
      <c r="B16" s="2" t="s">
        <v>27</v>
      </c>
      <c r="D16" s="20"/>
      <c r="E16" s="6" t="s">
        <v>61</v>
      </c>
      <c r="G16" s="1" t="s">
        <v>579</v>
      </c>
      <c r="I16" s="7" t="str">
        <f t="shared" si="0"/>
        <v>vul in</v>
      </c>
      <c r="J16" s="3">
        <f t="shared" si="1"/>
        <v>0</v>
      </c>
    </row>
    <row r="17" spans="2:10" ht="18.75">
      <c r="B17" s="2" t="s">
        <v>568</v>
      </c>
      <c r="D17" s="20"/>
      <c r="E17" s="6" t="s">
        <v>605</v>
      </c>
      <c r="G17" s="1" t="s">
        <v>580</v>
      </c>
      <c r="I17" s="7" t="str">
        <f t="shared" si="0"/>
        <v>vul in</v>
      </c>
      <c r="J17" s="3">
        <f t="shared" si="1"/>
        <v>0</v>
      </c>
    </row>
    <row r="18" spans="2:10" ht="18.75">
      <c r="B18" s="2" t="s">
        <v>569</v>
      </c>
      <c r="D18" s="20"/>
      <c r="E18" s="6" t="s">
        <v>606</v>
      </c>
      <c r="G18" s="1" t="s">
        <v>594</v>
      </c>
      <c r="I18" s="7" t="str">
        <f t="shared" si="0"/>
        <v>vul in</v>
      </c>
      <c r="J18" s="3">
        <f t="shared" si="1"/>
        <v>0</v>
      </c>
    </row>
    <row r="19" spans="2:10" ht="18.75">
      <c r="B19" s="2" t="s">
        <v>569</v>
      </c>
      <c r="D19" s="20"/>
      <c r="E19" s="6" t="s">
        <v>607</v>
      </c>
      <c r="G19" s="1" t="s">
        <v>593</v>
      </c>
      <c r="I19" s="7" t="str">
        <f t="shared" si="0"/>
        <v>vul in</v>
      </c>
      <c r="J19" s="3">
        <f t="shared" si="1"/>
        <v>0</v>
      </c>
    </row>
    <row r="20" spans="2:10" ht="18.75">
      <c r="B20" s="2" t="s">
        <v>43</v>
      </c>
      <c r="D20" s="20"/>
      <c r="E20" s="6" t="s">
        <v>43</v>
      </c>
      <c r="G20" s="1" t="s">
        <v>592</v>
      </c>
      <c r="I20" s="7" t="str">
        <f t="shared" si="0"/>
        <v>vul in</v>
      </c>
      <c r="J20" s="3">
        <f t="shared" si="1"/>
        <v>0</v>
      </c>
    </row>
    <row r="21" spans="2:10" ht="18.75">
      <c r="B21" s="2" t="s">
        <v>242</v>
      </c>
      <c r="D21" s="20"/>
      <c r="E21" s="6" t="s">
        <v>289</v>
      </c>
      <c r="G21" s="1" t="s">
        <v>581</v>
      </c>
      <c r="I21" s="7" t="str">
        <f t="shared" si="0"/>
        <v>vul in</v>
      </c>
      <c r="J21" s="3">
        <f t="shared" si="1"/>
        <v>0</v>
      </c>
    </row>
    <row r="22" spans="2:10" ht="18.75">
      <c r="B22" s="2" t="s">
        <v>113</v>
      </c>
      <c r="D22" s="20"/>
      <c r="E22" s="6" t="s">
        <v>608</v>
      </c>
      <c r="G22" s="1" t="s">
        <v>591</v>
      </c>
      <c r="I22" s="7" t="str">
        <f t="shared" si="0"/>
        <v>vul in</v>
      </c>
      <c r="J22" s="3">
        <f t="shared" si="1"/>
        <v>0</v>
      </c>
    </row>
    <row r="23" spans="2:10" ht="18.75">
      <c r="B23" s="2" t="s">
        <v>40</v>
      </c>
      <c r="D23" s="20"/>
      <c r="E23" s="6" t="s">
        <v>62</v>
      </c>
      <c r="G23" s="1" t="s">
        <v>590</v>
      </c>
      <c r="I23" s="7" t="str">
        <f t="shared" si="0"/>
        <v>vul in</v>
      </c>
      <c r="J23" s="3">
        <f t="shared" si="1"/>
        <v>0</v>
      </c>
    </row>
    <row r="24" spans="2:10" ht="18.75">
      <c r="B24" s="2" t="s">
        <v>570</v>
      </c>
      <c r="D24" s="20"/>
      <c r="E24" s="6" t="s">
        <v>570</v>
      </c>
      <c r="G24" s="1" t="s">
        <v>582</v>
      </c>
      <c r="I24" s="7" t="str">
        <f t="shared" si="0"/>
        <v>vul in</v>
      </c>
      <c r="J24" s="3">
        <f t="shared" si="1"/>
        <v>0</v>
      </c>
    </row>
    <row r="25" spans="2:10" ht="18.75">
      <c r="B25" s="2" t="s">
        <v>571</v>
      </c>
      <c r="D25" s="20"/>
      <c r="E25" s="6" t="s">
        <v>609</v>
      </c>
      <c r="G25" s="1" t="s">
        <v>583</v>
      </c>
      <c r="I25" s="7" t="str">
        <f t="shared" si="0"/>
        <v>vul in</v>
      </c>
      <c r="J25" s="3">
        <f t="shared" si="1"/>
        <v>0</v>
      </c>
    </row>
    <row r="26" spans="2:10" ht="18.75">
      <c r="B26" s="2" t="s">
        <v>35</v>
      </c>
      <c r="D26" s="20"/>
      <c r="E26" s="6" t="s">
        <v>53</v>
      </c>
      <c r="G26" s="1" t="s">
        <v>589</v>
      </c>
      <c r="I26" s="7" t="str">
        <f t="shared" si="0"/>
        <v>vul in</v>
      </c>
      <c r="J26" s="3">
        <f t="shared" si="1"/>
        <v>0</v>
      </c>
    </row>
    <row r="27" spans="2:10" ht="18.75">
      <c r="B27" s="2" t="s">
        <v>316</v>
      </c>
      <c r="D27" s="20"/>
      <c r="E27" s="6" t="s">
        <v>610</v>
      </c>
      <c r="G27" s="1" t="s">
        <v>588</v>
      </c>
      <c r="I27" s="7" t="str">
        <f t="shared" si="0"/>
        <v>vul in</v>
      </c>
      <c r="J27" s="3">
        <f t="shared" si="1"/>
        <v>0</v>
      </c>
    </row>
    <row r="28" spans="2:10" ht="18.75">
      <c r="B28" s="2" t="s">
        <v>572</v>
      </c>
      <c r="D28" s="20"/>
      <c r="E28" s="6" t="s">
        <v>611</v>
      </c>
      <c r="G28" s="1" t="s">
        <v>584</v>
      </c>
      <c r="I28" s="7" t="str">
        <f t="shared" si="0"/>
        <v>vul in</v>
      </c>
      <c r="J28" s="3">
        <f t="shared" si="1"/>
        <v>0</v>
      </c>
    </row>
    <row r="29" spans="2:10" ht="18.75">
      <c r="B29" s="2" t="s">
        <v>573</v>
      </c>
      <c r="D29" s="20"/>
      <c r="E29" s="6" t="s">
        <v>612</v>
      </c>
      <c r="G29" s="1" t="s">
        <v>587</v>
      </c>
      <c r="I29" s="7" t="str">
        <f t="shared" si="0"/>
        <v>vul in</v>
      </c>
      <c r="J29" s="3">
        <f t="shared" si="1"/>
        <v>0</v>
      </c>
    </row>
    <row r="30" spans="2:10" ht="18.75">
      <c r="B30" s="2" t="s">
        <v>253</v>
      </c>
      <c r="D30" s="20"/>
      <c r="E30" s="6" t="s">
        <v>522</v>
      </c>
      <c r="G30" s="1" t="s">
        <v>585</v>
      </c>
      <c r="I30" s="7" t="str">
        <f t="shared" si="0"/>
        <v>vul in</v>
      </c>
      <c r="J30" s="3">
        <f t="shared" si="1"/>
        <v>0</v>
      </c>
    </row>
    <row r="31" spans="2:10" ht="18.75">
      <c r="B31" s="2" t="s">
        <v>574</v>
      </c>
      <c r="D31" s="20"/>
      <c r="E31" s="6" t="s">
        <v>613</v>
      </c>
      <c r="G31" s="1" t="s">
        <v>586</v>
      </c>
      <c r="I31" s="7" t="str">
        <f t="shared" si="0"/>
        <v>vul in</v>
      </c>
      <c r="J31" s="3">
        <f t="shared" si="1"/>
        <v>0</v>
      </c>
    </row>
    <row r="32" ht="19.5" thickBot="1">
      <c r="E32" s="6"/>
    </row>
    <row r="33" ht="34.5" thickBot="1" thickTop="1">
      <c r="I33" s="13">
        <f>SUM(J7:J31)</f>
        <v>0</v>
      </c>
    </row>
    <row r="34" spans="2:9" ht="34.5" thickBot="1" thickTop="1">
      <c r="B34" s="14" t="s">
        <v>69</v>
      </c>
      <c r="C34" s="15"/>
      <c r="D34" s="16"/>
      <c r="E34" s="17"/>
      <c r="F34" s="18"/>
      <c r="G34" s="19"/>
      <c r="I34" s="13" t="s">
        <v>68</v>
      </c>
    </row>
    <row r="35" ht="19.5" thickTop="1"/>
  </sheetData>
  <sheetProtection password="8156" sheet="1" objects="1" scenarios="1"/>
  <mergeCells count="1">
    <mergeCell ref="D1:D2"/>
  </mergeCells>
  <conditionalFormatting sqref="I7:I31">
    <cfRule type="cellIs" priority="1" dxfId="0" operator="equal" stopIfTrue="1">
      <formula>"zeer goed"</formula>
    </cfRule>
    <cfRule type="cellIs" priority="2" dxfId="1" operator="equal" stopIfTrue="1">
      <formula>E7</formula>
    </cfRule>
  </conditionalFormatting>
  <conditionalFormatting sqref="I33">
    <cfRule type="cellIs" priority="3" dxfId="0" operator="between" stopIfTrue="1">
      <formula>25</formula>
      <formula>19</formula>
    </cfRule>
    <cfRule type="cellIs" priority="4" dxfId="2" operator="between" stopIfTrue="1">
      <formula>20</formula>
      <formula>14</formula>
    </cfRule>
    <cfRule type="cellIs" priority="5" dxfId="1" operator="lessThan" stopIfTrue="1">
      <formula>15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4"/>
  <sheetViews>
    <sheetView workbookViewId="0" topLeftCell="A1">
      <selection activeCell="B5" sqref="B5"/>
    </sheetView>
  </sheetViews>
  <sheetFormatPr defaultColWidth="9.140625" defaultRowHeight="12.75" outlineLevelCol="1"/>
  <cols>
    <col min="1" max="1" width="0.9921875" style="5" customWidth="1"/>
    <col min="2" max="2" width="16.7109375" style="2" customWidth="1"/>
    <col min="3" max="3" width="1.1484375" style="2" customWidth="1"/>
    <col min="4" max="4" width="22.140625" style="4" customWidth="1"/>
    <col min="5" max="5" width="24.00390625" style="4" hidden="1" customWidth="1" outlineLevel="1"/>
    <col min="6" max="6" width="1.28515625" style="5" customWidth="1" collapsed="1"/>
    <col min="7" max="7" width="44.421875" style="1" customWidth="1"/>
    <col min="8" max="8" width="1.1484375" style="1" customWidth="1"/>
    <col min="9" max="9" width="18.7109375" style="5" customWidth="1"/>
    <col min="10" max="10" width="9.140625" style="3" customWidth="1"/>
    <col min="11" max="16384" width="9.140625" style="5" customWidth="1"/>
  </cols>
  <sheetData>
    <row r="1" ht="28.5" customHeight="1">
      <c r="D1" s="31">
        <v>1</v>
      </c>
    </row>
    <row r="2" ht="15" customHeight="1">
      <c r="D2" s="31"/>
    </row>
    <row r="3" spans="2:10" s="12" customFormat="1" ht="24" customHeight="1">
      <c r="B3" s="10" t="s">
        <v>73</v>
      </c>
      <c r="C3" s="11"/>
      <c r="D3" s="11"/>
      <c r="E3" s="11"/>
      <c r="F3" s="11"/>
      <c r="G3" s="11"/>
      <c r="H3" s="11"/>
      <c r="I3" s="11"/>
      <c r="J3" s="9"/>
    </row>
    <row r="4" ht="6.75" customHeight="1"/>
    <row r="5" spans="2:10" s="1" customFormat="1" ht="18" customHeight="1">
      <c r="B5" s="8" t="s">
        <v>66</v>
      </c>
      <c r="C5" s="2"/>
      <c r="D5" s="8"/>
      <c r="E5" s="4"/>
      <c r="G5" s="8" t="s">
        <v>70</v>
      </c>
      <c r="I5" s="8" t="s">
        <v>67</v>
      </c>
      <c r="J5" s="4"/>
    </row>
    <row r="6" ht="9.75" customHeight="1"/>
    <row r="7" spans="2:10" ht="18.75">
      <c r="B7" s="2" t="s">
        <v>25</v>
      </c>
      <c r="D7" s="20"/>
      <c r="E7" s="6" t="s">
        <v>25</v>
      </c>
      <c r="G7" s="1" t="s">
        <v>10</v>
      </c>
      <c r="I7" s="7" t="str">
        <f>IF(D7=E7,"zeer goed",IF(D7=N7,"vul in",IF(D7&lt;&gt;E7,E7)))</f>
        <v>vul in</v>
      </c>
      <c r="J7" s="3">
        <f>IF(D7=E7,1,0)</f>
        <v>0</v>
      </c>
    </row>
    <row r="8" spans="2:10" ht="18.75">
      <c r="B8" s="2" t="s">
        <v>26</v>
      </c>
      <c r="D8" s="20"/>
      <c r="E8" s="6" t="s">
        <v>56</v>
      </c>
      <c r="G8" s="1" t="s">
        <v>0</v>
      </c>
      <c r="I8" s="7" t="str">
        <f aca="true" t="shared" si="0" ref="I8:I31">IF(D8=E8,"zeer goed",IF(D8=N8,"vul in",IF(D8&lt;&gt;E8,E8)))</f>
        <v>vul in</v>
      </c>
      <c r="J8" s="3">
        <f aca="true" t="shared" si="1" ref="J8:J31">IF(D8=E8,1,0)</f>
        <v>0</v>
      </c>
    </row>
    <row r="9" spans="2:10" ht="18.75">
      <c r="B9" s="2" t="s">
        <v>27</v>
      </c>
      <c r="D9" s="20"/>
      <c r="E9" s="6" t="s">
        <v>44</v>
      </c>
      <c r="G9" s="1" t="s">
        <v>9</v>
      </c>
      <c r="I9" s="7" t="str">
        <f t="shared" si="0"/>
        <v>vul in</v>
      </c>
      <c r="J9" s="3">
        <f t="shared" si="1"/>
        <v>0</v>
      </c>
    </row>
    <row r="10" spans="2:10" ht="18.75">
      <c r="B10" s="2" t="s">
        <v>28</v>
      </c>
      <c r="D10" s="20"/>
      <c r="E10" s="6" t="s">
        <v>45</v>
      </c>
      <c r="G10" s="1" t="s">
        <v>8</v>
      </c>
      <c r="I10" s="7" t="str">
        <f t="shared" si="0"/>
        <v>vul in</v>
      </c>
      <c r="J10" s="3">
        <f t="shared" si="1"/>
        <v>0</v>
      </c>
    </row>
    <row r="11" spans="2:10" ht="18.75">
      <c r="B11" s="2" t="s">
        <v>29</v>
      </c>
      <c r="D11" s="20"/>
      <c r="E11" s="6" t="s">
        <v>46</v>
      </c>
      <c r="G11" s="1" t="s">
        <v>7</v>
      </c>
      <c r="I11" s="7" t="str">
        <f t="shared" si="0"/>
        <v>vul in</v>
      </c>
      <c r="J11" s="3">
        <f t="shared" si="1"/>
        <v>0</v>
      </c>
    </row>
    <row r="12" spans="2:10" ht="18.75">
      <c r="B12" s="2" t="s">
        <v>30</v>
      </c>
      <c r="D12" s="20"/>
      <c r="E12" s="6" t="s">
        <v>47</v>
      </c>
      <c r="G12" s="1" t="s">
        <v>1</v>
      </c>
      <c r="I12" s="7" t="str">
        <f t="shared" si="0"/>
        <v>vul in</v>
      </c>
      <c r="J12" s="3">
        <f t="shared" si="1"/>
        <v>0</v>
      </c>
    </row>
    <row r="13" spans="2:10" ht="18.75">
      <c r="B13" s="2" t="s">
        <v>30</v>
      </c>
      <c r="D13" s="20"/>
      <c r="E13" s="6" t="s">
        <v>48</v>
      </c>
      <c r="G13" s="1" t="s">
        <v>11</v>
      </c>
      <c r="I13" s="7" t="str">
        <f t="shared" si="0"/>
        <v>vul in</v>
      </c>
      <c r="J13" s="3">
        <f t="shared" si="1"/>
        <v>0</v>
      </c>
    </row>
    <row r="14" spans="2:10" ht="18.75">
      <c r="B14" s="2" t="s">
        <v>29</v>
      </c>
      <c r="D14" s="20"/>
      <c r="E14" s="6" t="s">
        <v>49</v>
      </c>
      <c r="G14" s="1" t="s">
        <v>2</v>
      </c>
      <c r="I14" s="7" t="str">
        <f t="shared" si="0"/>
        <v>vul in</v>
      </c>
      <c r="J14" s="3">
        <f t="shared" si="1"/>
        <v>0</v>
      </c>
    </row>
    <row r="15" spans="2:10" ht="18.75">
      <c r="B15" s="2" t="s">
        <v>31</v>
      </c>
      <c r="D15" s="20"/>
      <c r="E15" s="6" t="s">
        <v>50</v>
      </c>
      <c r="G15" s="1" t="s">
        <v>6</v>
      </c>
      <c r="I15" s="7" t="str">
        <f t="shared" si="0"/>
        <v>vul in</v>
      </c>
      <c r="J15" s="3">
        <f t="shared" si="1"/>
        <v>0</v>
      </c>
    </row>
    <row r="16" spans="2:10" ht="18.75">
      <c r="B16" s="2" t="s">
        <v>32</v>
      </c>
      <c r="D16" s="20"/>
      <c r="E16" s="6" t="s">
        <v>55</v>
      </c>
      <c r="G16" s="1" t="s">
        <v>3</v>
      </c>
      <c r="I16" s="7" t="str">
        <f t="shared" si="0"/>
        <v>vul in</v>
      </c>
      <c r="J16" s="3">
        <f t="shared" si="1"/>
        <v>0</v>
      </c>
    </row>
    <row r="17" spans="2:10" ht="18.75">
      <c r="B17" s="2" t="s">
        <v>33</v>
      </c>
      <c r="D17" s="20"/>
      <c r="E17" s="6" t="s">
        <v>51</v>
      </c>
      <c r="G17" s="1" t="s">
        <v>5</v>
      </c>
      <c r="I17" s="7" t="str">
        <f t="shared" si="0"/>
        <v>vul in</v>
      </c>
      <c r="J17" s="3">
        <f t="shared" si="1"/>
        <v>0</v>
      </c>
    </row>
    <row r="18" spans="2:10" ht="18.75">
      <c r="B18" s="2" t="s">
        <v>34</v>
      </c>
      <c r="D18" s="20"/>
      <c r="E18" s="6" t="s">
        <v>52</v>
      </c>
      <c r="G18" s="1" t="s">
        <v>4</v>
      </c>
      <c r="I18" s="7" t="str">
        <f t="shared" si="0"/>
        <v>vul in</v>
      </c>
      <c r="J18" s="3">
        <f t="shared" si="1"/>
        <v>0</v>
      </c>
    </row>
    <row r="19" spans="2:10" ht="18.75">
      <c r="B19" s="2" t="s">
        <v>35</v>
      </c>
      <c r="D19" s="20"/>
      <c r="E19" s="6" t="s">
        <v>53</v>
      </c>
      <c r="G19" s="1" t="s">
        <v>12</v>
      </c>
      <c r="I19" s="7" t="str">
        <f t="shared" si="0"/>
        <v>vul in</v>
      </c>
      <c r="J19" s="3">
        <f t="shared" si="1"/>
        <v>0</v>
      </c>
    </row>
    <row r="20" spans="2:10" ht="18.75">
      <c r="B20" s="2" t="s">
        <v>36</v>
      </c>
      <c r="D20" s="20"/>
      <c r="E20" s="6" t="s">
        <v>54</v>
      </c>
      <c r="G20" s="1" t="s">
        <v>15</v>
      </c>
      <c r="I20" s="7" t="str">
        <f t="shared" si="0"/>
        <v>vul in</v>
      </c>
      <c r="J20" s="3">
        <f t="shared" si="1"/>
        <v>0</v>
      </c>
    </row>
    <row r="21" spans="2:10" ht="18.75">
      <c r="B21" s="2" t="s">
        <v>37</v>
      </c>
      <c r="D21" s="20"/>
      <c r="E21" s="6" t="s">
        <v>57</v>
      </c>
      <c r="G21" s="1" t="s">
        <v>16</v>
      </c>
      <c r="I21" s="7" t="str">
        <f t="shared" si="0"/>
        <v>vul in</v>
      </c>
      <c r="J21" s="3">
        <f t="shared" si="1"/>
        <v>0</v>
      </c>
    </row>
    <row r="22" spans="2:10" ht="18.75">
      <c r="B22" s="2" t="s">
        <v>26</v>
      </c>
      <c r="D22" s="20"/>
      <c r="E22" s="6" t="s">
        <v>26</v>
      </c>
      <c r="G22" s="1" t="s">
        <v>17</v>
      </c>
      <c r="I22" s="7" t="str">
        <f t="shared" si="0"/>
        <v>vul in</v>
      </c>
      <c r="J22" s="3">
        <f t="shared" si="1"/>
        <v>0</v>
      </c>
    </row>
    <row r="23" spans="2:10" ht="18.75">
      <c r="B23" s="2" t="s">
        <v>38</v>
      </c>
      <c r="D23" s="20"/>
      <c r="E23" s="6" t="s">
        <v>58</v>
      </c>
      <c r="G23" s="1" t="s">
        <v>13</v>
      </c>
      <c r="I23" s="7" t="str">
        <f t="shared" si="0"/>
        <v>vul in</v>
      </c>
      <c r="J23" s="3">
        <f t="shared" si="1"/>
        <v>0</v>
      </c>
    </row>
    <row r="24" spans="2:10" ht="18.75">
      <c r="B24" s="2" t="s">
        <v>38</v>
      </c>
      <c r="D24" s="20"/>
      <c r="E24" s="6" t="s">
        <v>59</v>
      </c>
      <c r="G24" s="1" t="s">
        <v>18</v>
      </c>
      <c r="I24" s="7" t="str">
        <f t="shared" si="0"/>
        <v>vul in</v>
      </c>
      <c r="J24" s="3">
        <f t="shared" si="1"/>
        <v>0</v>
      </c>
    </row>
    <row r="25" spans="2:10" ht="18.75">
      <c r="B25" s="2" t="s">
        <v>39</v>
      </c>
      <c r="D25" s="20"/>
      <c r="E25" s="6" t="s">
        <v>60</v>
      </c>
      <c r="G25" s="1" t="s">
        <v>19</v>
      </c>
      <c r="I25" s="7" t="str">
        <f t="shared" si="0"/>
        <v>vul in</v>
      </c>
      <c r="J25" s="3">
        <f t="shared" si="1"/>
        <v>0</v>
      </c>
    </row>
    <row r="26" spans="2:10" ht="18.75">
      <c r="B26" s="2" t="s">
        <v>27</v>
      </c>
      <c r="D26" s="20"/>
      <c r="E26" s="6" t="s">
        <v>61</v>
      </c>
      <c r="G26" s="1" t="s">
        <v>20</v>
      </c>
      <c r="I26" s="7" t="str">
        <f t="shared" si="0"/>
        <v>vul in</v>
      </c>
      <c r="J26" s="3">
        <f t="shared" si="1"/>
        <v>0</v>
      </c>
    </row>
    <row r="27" spans="2:10" ht="18.75">
      <c r="B27" s="2" t="s">
        <v>40</v>
      </c>
      <c r="D27" s="20"/>
      <c r="E27" s="6" t="s">
        <v>62</v>
      </c>
      <c r="G27" s="1" t="s">
        <v>21</v>
      </c>
      <c r="I27" s="7" t="str">
        <f t="shared" si="0"/>
        <v>vul in</v>
      </c>
      <c r="J27" s="3">
        <f t="shared" si="1"/>
        <v>0</v>
      </c>
    </row>
    <row r="28" spans="2:10" ht="18.75">
      <c r="B28" s="2" t="s">
        <v>40</v>
      </c>
      <c r="D28" s="20"/>
      <c r="E28" s="6" t="s">
        <v>63</v>
      </c>
      <c r="G28" s="1" t="s">
        <v>22</v>
      </c>
      <c r="I28" s="7" t="str">
        <f t="shared" si="0"/>
        <v>vul in</v>
      </c>
      <c r="J28" s="3">
        <f t="shared" si="1"/>
        <v>0</v>
      </c>
    </row>
    <row r="29" spans="2:10" ht="18.75">
      <c r="B29" s="2" t="s">
        <v>41</v>
      </c>
      <c r="D29" s="20"/>
      <c r="E29" s="6" t="s">
        <v>64</v>
      </c>
      <c r="G29" s="1" t="s">
        <v>14</v>
      </c>
      <c r="I29" s="7" t="str">
        <f t="shared" si="0"/>
        <v>vul in</v>
      </c>
      <c r="J29" s="3">
        <f t="shared" si="1"/>
        <v>0</v>
      </c>
    </row>
    <row r="30" spans="2:10" ht="18.75">
      <c r="B30" s="2" t="s">
        <v>42</v>
      </c>
      <c r="D30" s="20"/>
      <c r="E30" s="6" t="s">
        <v>42</v>
      </c>
      <c r="G30" s="1" t="s">
        <v>23</v>
      </c>
      <c r="I30" s="7" t="str">
        <f t="shared" si="0"/>
        <v>vul in</v>
      </c>
      <c r="J30" s="3">
        <f t="shared" si="1"/>
        <v>0</v>
      </c>
    </row>
    <row r="31" spans="2:10" ht="18.75">
      <c r="B31" s="2" t="s">
        <v>43</v>
      </c>
      <c r="D31" s="20"/>
      <c r="E31" s="6" t="s">
        <v>65</v>
      </c>
      <c r="G31" s="1" t="s">
        <v>24</v>
      </c>
      <c r="I31" s="7" t="str">
        <f t="shared" si="0"/>
        <v>vul in</v>
      </c>
      <c r="J31" s="3">
        <f t="shared" si="1"/>
        <v>0</v>
      </c>
    </row>
    <row r="32" ht="19.5" thickBot="1">
      <c r="E32" s="6"/>
    </row>
    <row r="33" ht="34.5" thickBot="1" thickTop="1">
      <c r="I33" s="13">
        <f>SUM(J7:J31)</f>
        <v>0</v>
      </c>
    </row>
    <row r="34" spans="2:9" ht="34.5" thickBot="1" thickTop="1">
      <c r="B34" s="14" t="s">
        <v>69</v>
      </c>
      <c r="C34" s="15"/>
      <c r="D34" s="16"/>
      <c r="E34" s="17"/>
      <c r="F34" s="18"/>
      <c r="G34" s="19"/>
      <c r="I34" s="13" t="s">
        <v>68</v>
      </c>
    </row>
    <row r="35" ht="19.5" thickTop="1"/>
  </sheetData>
  <sheetProtection password="8156" sheet="1" objects="1" scenarios="1"/>
  <mergeCells count="1">
    <mergeCell ref="D1:D2"/>
  </mergeCells>
  <conditionalFormatting sqref="I7:I31">
    <cfRule type="cellIs" priority="1" dxfId="0" operator="equal" stopIfTrue="1">
      <formula>"zeer goed"</formula>
    </cfRule>
    <cfRule type="cellIs" priority="2" dxfId="1" operator="equal" stopIfTrue="1">
      <formula>E7</formula>
    </cfRule>
  </conditionalFormatting>
  <conditionalFormatting sqref="I33">
    <cfRule type="cellIs" priority="3" dxfId="0" operator="between" stopIfTrue="1">
      <formula>25</formula>
      <formula>19</formula>
    </cfRule>
    <cfRule type="cellIs" priority="4" dxfId="2" operator="between" stopIfTrue="1">
      <formula>20</formula>
      <formula>14</formula>
    </cfRule>
    <cfRule type="cellIs" priority="5" dxfId="1" operator="lessThan" stopIfTrue="1">
      <formula>15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4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0.9921875" style="5" customWidth="1"/>
    <col min="2" max="2" width="16.7109375" style="2" customWidth="1"/>
    <col min="3" max="3" width="1.1484375" style="2" customWidth="1"/>
    <col min="4" max="4" width="22.140625" style="4" customWidth="1"/>
    <col min="5" max="5" width="24.00390625" style="4" hidden="1" customWidth="1" outlineLevel="1"/>
    <col min="6" max="6" width="1.28515625" style="5" customWidth="1" collapsed="1"/>
    <col min="7" max="7" width="44.421875" style="1" customWidth="1"/>
    <col min="8" max="8" width="1.1484375" style="1" customWidth="1"/>
    <col min="9" max="9" width="18.7109375" style="5" customWidth="1"/>
    <col min="10" max="10" width="9.140625" style="3" customWidth="1"/>
    <col min="11" max="16384" width="9.140625" style="5" customWidth="1"/>
  </cols>
  <sheetData>
    <row r="1" ht="28.5" customHeight="1">
      <c r="D1" s="31">
        <v>2</v>
      </c>
    </row>
    <row r="2" ht="15" customHeight="1">
      <c r="D2" s="31"/>
    </row>
    <row r="3" spans="2:10" s="12" customFormat="1" ht="24" customHeight="1">
      <c r="B3" s="10" t="s">
        <v>72</v>
      </c>
      <c r="C3" s="11"/>
      <c r="D3" s="11"/>
      <c r="E3" s="11"/>
      <c r="F3" s="11"/>
      <c r="G3" s="11"/>
      <c r="H3" s="11"/>
      <c r="I3" s="11"/>
      <c r="J3" s="9"/>
    </row>
    <row r="4" ht="6.75" customHeight="1"/>
    <row r="5" spans="2:10" s="1" customFormat="1" ht="18" customHeight="1">
      <c r="B5" s="8" t="s">
        <v>66</v>
      </c>
      <c r="C5" s="2"/>
      <c r="D5" s="8"/>
      <c r="E5" s="4"/>
      <c r="G5" s="8" t="s">
        <v>71</v>
      </c>
      <c r="I5" s="8" t="s">
        <v>67</v>
      </c>
      <c r="J5" s="4"/>
    </row>
    <row r="6" ht="9.75" customHeight="1"/>
    <row r="7" spans="2:10" ht="18.75">
      <c r="B7" s="2" t="s">
        <v>97</v>
      </c>
      <c r="D7" s="20"/>
      <c r="E7" s="6" t="s">
        <v>144</v>
      </c>
      <c r="G7" s="1" t="s">
        <v>143</v>
      </c>
      <c r="I7" s="7" t="str">
        <f>IF(D7=E7,"zeer goed",IF(D7=N7,"vul in",IF(D7&lt;&gt;E7,E7)))</f>
        <v>vul in</v>
      </c>
      <c r="J7" s="3">
        <f>IF(D7=E7,1,0)</f>
        <v>0</v>
      </c>
    </row>
    <row r="8" spans="2:10" ht="18.75">
      <c r="B8" s="2" t="s">
        <v>98</v>
      </c>
      <c r="D8" s="20"/>
      <c r="E8" s="6" t="s">
        <v>98</v>
      </c>
      <c r="G8" s="1" t="s">
        <v>142</v>
      </c>
      <c r="I8" s="7" t="str">
        <f aca="true" t="shared" si="0" ref="I8:I31">IF(D8=E8,"zeer goed",IF(D8=N8,"vul in",IF(D8&lt;&gt;E8,E8)))</f>
        <v>vul in</v>
      </c>
      <c r="J8" s="3">
        <f aca="true" t="shared" si="1" ref="J8:J31">IF(D8=E8,1,0)</f>
        <v>0</v>
      </c>
    </row>
    <row r="9" spans="2:10" ht="18.75">
      <c r="B9" s="2" t="s">
        <v>99</v>
      </c>
      <c r="D9" s="20"/>
      <c r="E9" s="6" t="s">
        <v>145</v>
      </c>
      <c r="G9" s="1" t="s">
        <v>141</v>
      </c>
      <c r="I9" s="7" t="str">
        <f t="shared" si="0"/>
        <v>vul in</v>
      </c>
      <c r="J9" s="3">
        <f t="shared" si="1"/>
        <v>0</v>
      </c>
    </row>
    <row r="10" spans="2:10" ht="18.75">
      <c r="B10" s="2" t="s">
        <v>100</v>
      </c>
      <c r="D10" s="20"/>
      <c r="E10" s="6" t="s">
        <v>146</v>
      </c>
      <c r="G10" s="1" t="s">
        <v>140</v>
      </c>
      <c r="I10" s="7" t="str">
        <f t="shared" si="0"/>
        <v>vul in</v>
      </c>
      <c r="J10" s="3">
        <f t="shared" si="1"/>
        <v>0</v>
      </c>
    </row>
    <row r="11" spans="2:10" ht="18.75">
      <c r="B11" s="2" t="s">
        <v>101</v>
      </c>
      <c r="D11" s="20"/>
      <c r="E11" s="6" t="s">
        <v>147</v>
      </c>
      <c r="G11" s="1" t="s">
        <v>119</v>
      </c>
      <c r="I11" s="7" t="str">
        <f t="shared" si="0"/>
        <v>vul in</v>
      </c>
      <c r="J11" s="3">
        <f t="shared" si="1"/>
        <v>0</v>
      </c>
    </row>
    <row r="12" spans="2:10" ht="18.75">
      <c r="B12" s="2" t="s">
        <v>102</v>
      </c>
      <c r="D12" s="20"/>
      <c r="E12" s="6" t="s">
        <v>148</v>
      </c>
      <c r="G12" s="1" t="s">
        <v>139</v>
      </c>
      <c r="I12" s="7" t="str">
        <f t="shared" si="0"/>
        <v>vul in</v>
      </c>
      <c r="J12" s="3">
        <f t="shared" si="1"/>
        <v>0</v>
      </c>
    </row>
    <row r="13" spans="2:10" ht="18.75">
      <c r="B13" s="2" t="s">
        <v>103</v>
      </c>
      <c r="D13" s="20"/>
      <c r="E13" s="6" t="s">
        <v>149</v>
      </c>
      <c r="G13" s="1" t="s">
        <v>120</v>
      </c>
      <c r="I13" s="7" t="str">
        <f t="shared" si="0"/>
        <v>vul in</v>
      </c>
      <c r="J13" s="3">
        <f t="shared" si="1"/>
        <v>0</v>
      </c>
    </row>
    <row r="14" spans="2:10" ht="18.75">
      <c r="B14" s="2" t="s">
        <v>104</v>
      </c>
      <c r="D14" s="20"/>
      <c r="E14" s="6" t="s">
        <v>150</v>
      </c>
      <c r="G14" s="1" t="s">
        <v>138</v>
      </c>
      <c r="I14" s="7" t="str">
        <f t="shared" si="0"/>
        <v>vul in</v>
      </c>
      <c r="J14" s="3">
        <f t="shared" si="1"/>
        <v>0</v>
      </c>
    </row>
    <row r="15" spans="2:10" ht="18.75">
      <c r="B15" s="2" t="s">
        <v>104</v>
      </c>
      <c r="D15" s="20"/>
      <c r="E15" s="6" t="s">
        <v>151</v>
      </c>
      <c r="G15" s="1" t="s">
        <v>137</v>
      </c>
      <c r="I15" s="7" t="str">
        <f t="shared" si="0"/>
        <v>vul in</v>
      </c>
      <c r="J15" s="3">
        <f t="shared" si="1"/>
        <v>0</v>
      </c>
    </row>
    <row r="16" spans="2:10" ht="18.75">
      <c r="B16" s="2" t="s">
        <v>105</v>
      </c>
      <c r="D16" s="20"/>
      <c r="E16" s="6" t="s">
        <v>152</v>
      </c>
      <c r="G16" s="1" t="s">
        <v>121</v>
      </c>
      <c r="I16" s="7" t="str">
        <f t="shared" si="0"/>
        <v>vul in</v>
      </c>
      <c r="J16" s="3">
        <f t="shared" si="1"/>
        <v>0</v>
      </c>
    </row>
    <row r="17" spans="2:10" ht="18.75">
      <c r="B17" s="2" t="s">
        <v>106</v>
      </c>
      <c r="D17" s="20"/>
      <c r="E17" s="6" t="s">
        <v>106</v>
      </c>
      <c r="G17" s="1" t="s">
        <v>136</v>
      </c>
      <c r="I17" s="7" t="str">
        <f t="shared" si="0"/>
        <v>vul in</v>
      </c>
      <c r="J17" s="3">
        <f t="shared" si="1"/>
        <v>0</v>
      </c>
    </row>
    <row r="18" spans="2:10" ht="18.75">
      <c r="B18" s="2" t="s">
        <v>107</v>
      </c>
      <c r="D18" s="20"/>
      <c r="E18" s="6" t="s">
        <v>153</v>
      </c>
      <c r="G18" s="1" t="s">
        <v>122</v>
      </c>
      <c r="I18" s="7" t="str">
        <f t="shared" si="0"/>
        <v>vul in</v>
      </c>
      <c r="J18" s="3">
        <f t="shared" si="1"/>
        <v>0</v>
      </c>
    </row>
    <row r="19" spans="2:10" ht="18.75">
      <c r="B19" s="2" t="s">
        <v>108</v>
      </c>
      <c r="D19" s="20"/>
      <c r="E19" s="6" t="s">
        <v>154</v>
      </c>
      <c r="G19" s="1" t="s">
        <v>135</v>
      </c>
      <c r="I19" s="7" t="str">
        <f t="shared" si="0"/>
        <v>vul in</v>
      </c>
      <c r="J19" s="3">
        <f t="shared" si="1"/>
        <v>0</v>
      </c>
    </row>
    <row r="20" spans="2:10" ht="18.75">
      <c r="B20" s="2" t="s">
        <v>109</v>
      </c>
      <c r="D20" s="20"/>
      <c r="E20" s="6" t="s">
        <v>155</v>
      </c>
      <c r="G20" s="1" t="s">
        <v>134</v>
      </c>
      <c r="I20" s="7" t="str">
        <f t="shared" si="0"/>
        <v>vul in</v>
      </c>
      <c r="J20" s="3">
        <f t="shared" si="1"/>
        <v>0</v>
      </c>
    </row>
    <row r="21" spans="2:10" ht="18.75">
      <c r="B21" s="2" t="s">
        <v>109</v>
      </c>
      <c r="D21" s="20"/>
      <c r="E21" s="6" t="s">
        <v>156</v>
      </c>
      <c r="G21" s="1" t="s">
        <v>133</v>
      </c>
      <c r="I21" s="7" t="str">
        <f t="shared" si="0"/>
        <v>vul in</v>
      </c>
      <c r="J21" s="3">
        <f t="shared" si="1"/>
        <v>0</v>
      </c>
    </row>
    <row r="22" spans="2:10" ht="18.75">
      <c r="B22" s="2" t="s">
        <v>110</v>
      </c>
      <c r="D22" s="20"/>
      <c r="E22" s="6" t="s">
        <v>157</v>
      </c>
      <c r="G22" s="1" t="s">
        <v>123</v>
      </c>
      <c r="I22" s="7" t="str">
        <f t="shared" si="0"/>
        <v>vul in</v>
      </c>
      <c r="J22" s="3">
        <f t="shared" si="1"/>
        <v>0</v>
      </c>
    </row>
    <row r="23" spans="2:10" ht="18.75">
      <c r="B23" s="2" t="s">
        <v>111</v>
      </c>
      <c r="D23" s="20"/>
      <c r="E23" s="6" t="s">
        <v>158</v>
      </c>
      <c r="G23" s="1" t="s">
        <v>132</v>
      </c>
      <c r="I23" s="7" t="str">
        <f t="shared" si="0"/>
        <v>vul in</v>
      </c>
      <c r="J23" s="3">
        <f t="shared" si="1"/>
        <v>0</v>
      </c>
    </row>
    <row r="24" spans="2:10" ht="18.75">
      <c r="B24" s="2" t="s">
        <v>112</v>
      </c>
      <c r="D24" s="20"/>
      <c r="E24" s="6" t="s">
        <v>112</v>
      </c>
      <c r="G24" s="1" t="s">
        <v>131</v>
      </c>
      <c r="I24" s="7" t="str">
        <f t="shared" si="0"/>
        <v>vul in</v>
      </c>
      <c r="J24" s="3">
        <f t="shared" si="1"/>
        <v>0</v>
      </c>
    </row>
    <row r="25" spans="2:10" ht="18.75">
      <c r="B25" s="2" t="s">
        <v>113</v>
      </c>
      <c r="D25" s="20"/>
      <c r="E25" s="6" t="s">
        <v>159</v>
      </c>
      <c r="G25" s="1" t="s">
        <v>124</v>
      </c>
      <c r="I25" s="7" t="str">
        <f t="shared" si="0"/>
        <v>vul in</v>
      </c>
      <c r="J25" s="3">
        <f t="shared" si="1"/>
        <v>0</v>
      </c>
    </row>
    <row r="26" spans="2:10" ht="18.75">
      <c r="B26" s="2" t="s">
        <v>114</v>
      </c>
      <c r="D26" s="20"/>
      <c r="E26" s="6" t="s">
        <v>114</v>
      </c>
      <c r="G26" s="1" t="s">
        <v>130</v>
      </c>
      <c r="I26" s="7" t="str">
        <f t="shared" si="0"/>
        <v>vul in</v>
      </c>
      <c r="J26" s="3">
        <f t="shared" si="1"/>
        <v>0</v>
      </c>
    </row>
    <row r="27" spans="2:10" ht="18.75">
      <c r="B27" s="2" t="s">
        <v>115</v>
      </c>
      <c r="D27" s="20"/>
      <c r="E27" s="6" t="s">
        <v>160</v>
      </c>
      <c r="G27" s="1" t="s">
        <v>129</v>
      </c>
      <c r="I27" s="7" t="str">
        <f t="shared" si="0"/>
        <v>vul in</v>
      </c>
      <c r="J27" s="3">
        <f t="shared" si="1"/>
        <v>0</v>
      </c>
    </row>
    <row r="28" spans="2:10" ht="18.75">
      <c r="B28" s="2" t="s">
        <v>116</v>
      </c>
      <c r="D28" s="20"/>
      <c r="E28" s="6" t="s">
        <v>161</v>
      </c>
      <c r="G28" s="1" t="s">
        <v>128</v>
      </c>
      <c r="I28" s="7" t="str">
        <f t="shared" si="0"/>
        <v>vul in</v>
      </c>
      <c r="J28" s="3">
        <f t="shared" si="1"/>
        <v>0</v>
      </c>
    </row>
    <row r="29" spans="2:10" ht="18.75">
      <c r="B29" s="2" t="s">
        <v>117</v>
      </c>
      <c r="D29" s="20"/>
      <c r="E29" s="6" t="s">
        <v>162</v>
      </c>
      <c r="G29" s="1" t="s">
        <v>127</v>
      </c>
      <c r="I29" s="7" t="str">
        <f t="shared" si="0"/>
        <v>vul in</v>
      </c>
      <c r="J29" s="3">
        <f t="shared" si="1"/>
        <v>0</v>
      </c>
    </row>
    <row r="30" spans="2:10" ht="18.75">
      <c r="B30" s="2" t="s">
        <v>118</v>
      </c>
      <c r="D30" s="20"/>
      <c r="E30" s="6" t="s">
        <v>163</v>
      </c>
      <c r="G30" s="1" t="s">
        <v>126</v>
      </c>
      <c r="I30" s="7" t="str">
        <f t="shared" si="0"/>
        <v>vul in</v>
      </c>
      <c r="J30" s="3">
        <f t="shared" si="1"/>
        <v>0</v>
      </c>
    </row>
    <row r="31" spans="2:10" ht="18.75">
      <c r="B31" s="2" t="s">
        <v>108</v>
      </c>
      <c r="D31" s="20"/>
      <c r="E31" s="6" t="s">
        <v>154</v>
      </c>
      <c r="G31" s="1" t="s">
        <v>125</v>
      </c>
      <c r="I31" s="7" t="str">
        <f t="shared" si="0"/>
        <v>vul in</v>
      </c>
      <c r="J31" s="3">
        <f t="shared" si="1"/>
        <v>0</v>
      </c>
    </row>
    <row r="32" ht="19.5" thickBot="1">
      <c r="E32" s="6"/>
    </row>
    <row r="33" ht="34.5" thickBot="1" thickTop="1">
      <c r="I33" s="13">
        <f>SUM(J7:J31)</f>
        <v>0</v>
      </c>
    </row>
    <row r="34" spans="2:9" ht="34.5" thickBot="1" thickTop="1">
      <c r="B34" s="14" t="s">
        <v>69</v>
      </c>
      <c r="C34" s="15"/>
      <c r="D34" s="16"/>
      <c r="E34" s="17"/>
      <c r="F34" s="18"/>
      <c r="G34" s="19"/>
      <c r="I34" s="13" t="s">
        <v>68</v>
      </c>
    </row>
    <row r="35" ht="19.5" thickTop="1"/>
  </sheetData>
  <sheetProtection password="8156" sheet="1" objects="1" scenarios="1"/>
  <mergeCells count="1">
    <mergeCell ref="D1:D2"/>
  </mergeCells>
  <conditionalFormatting sqref="I7:I31">
    <cfRule type="cellIs" priority="1" dxfId="0" operator="equal" stopIfTrue="1">
      <formula>"zeer goed"</formula>
    </cfRule>
    <cfRule type="cellIs" priority="2" dxfId="1" operator="equal" stopIfTrue="1">
      <formula>E7</formula>
    </cfRule>
  </conditionalFormatting>
  <conditionalFormatting sqref="I33">
    <cfRule type="cellIs" priority="3" dxfId="0" operator="between" stopIfTrue="1">
      <formula>25</formula>
      <formula>19</formula>
    </cfRule>
    <cfRule type="cellIs" priority="4" dxfId="2" operator="between" stopIfTrue="1">
      <formula>20</formula>
      <formula>14</formula>
    </cfRule>
    <cfRule type="cellIs" priority="5" dxfId="1" operator="lessThan" stopIfTrue="1">
      <formula>15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4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0.9921875" style="5" customWidth="1"/>
    <col min="2" max="2" width="16.7109375" style="2" customWidth="1"/>
    <col min="3" max="3" width="1.1484375" style="2" customWidth="1"/>
    <col min="4" max="4" width="22.140625" style="4" customWidth="1"/>
    <col min="5" max="5" width="24.00390625" style="4" hidden="1" customWidth="1" outlineLevel="1"/>
    <col min="6" max="6" width="1.28515625" style="5" customWidth="1" collapsed="1"/>
    <col min="7" max="7" width="44.421875" style="1" customWidth="1"/>
    <col min="8" max="8" width="1.1484375" style="1" customWidth="1"/>
    <col min="9" max="9" width="18.7109375" style="5" customWidth="1"/>
    <col min="10" max="10" width="9.140625" style="3" customWidth="1"/>
    <col min="11" max="16384" width="9.140625" style="5" customWidth="1"/>
  </cols>
  <sheetData>
    <row r="1" ht="28.5" customHeight="1">
      <c r="D1" s="31">
        <v>3</v>
      </c>
    </row>
    <row r="2" ht="15" customHeight="1">
      <c r="D2" s="31"/>
    </row>
    <row r="3" spans="2:10" s="12" customFormat="1" ht="24" customHeight="1">
      <c r="B3" s="10" t="s">
        <v>72</v>
      </c>
      <c r="C3" s="11"/>
      <c r="D3" s="11"/>
      <c r="E3" s="11"/>
      <c r="F3" s="11"/>
      <c r="G3" s="11"/>
      <c r="H3" s="11"/>
      <c r="I3" s="11"/>
      <c r="J3" s="9"/>
    </row>
    <row r="4" ht="6.75" customHeight="1"/>
    <row r="5" spans="2:10" s="1" customFormat="1" ht="18" customHeight="1">
      <c r="B5" s="8" t="s">
        <v>66</v>
      </c>
      <c r="C5" s="2"/>
      <c r="D5" s="8"/>
      <c r="E5" s="4"/>
      <c r="G5" s="8" t="s">
        <v>74</v>
      </c>
      <c r="I5" s="8" t="s">
        <v>67</v>
      </c>
      <c r="J5" s="4"/>
    </row>
    <row r="6" ht="9.75" customHeight="1"/>
    <row r="7" spans="2:10" ht="18.75">
      <c r="B7" s="2" t="s">
        <v>164</v>
      </c>
      <c r="D7" s="20"/>
      <c r="E7" s="6" t="s">
        <v>214</v>
      </c>
      <c r="G7" s="29" t="s">
        <v>190</v>
      </c>
      <c r="I7" s="7" t="str">
        <f>IF(D7=E7,"zeer goed",IF(D7=N7,"vul in",IF(D7&lt;&gt;E7,E7)))</f>
        <v>vul in</v>
      </c>
      <c r="J7" s="3">
        <f>IF(D7=E7,1,0)</f>
        <v>0</v>
      </c>
    </row>
    <row r="8" spans="2:10" ht="18.75">
      <c r="B8" s="2" t="s">
        <v>165</v>
      </c>
      <c r="D8" s="20"/>
      <c r="E8" s="6" t="s">
        <v>215</v>
      </c>
      <c r="G8" s="29" t="s">
        <v>189</v>
      </c>
      <c r="I8" s="7" t="str">
        <f aca="true" t="shared" si="0" ref="I8:I31">IF(D8=E8,"zeer goed",IF(D8=N8,"vul in",IF(D8&lt;&gt;E8,E8)))</f>
        <v>vul in</v>
      </c>
      <c r="J8" s="3">
        <f aca="true" t="shared" si="1" ref="J8:J31">IF(D8=E8,1,0)</f>
        <v>0</v>
      </c>
    </row>
    <row r="9" spans="2:10" ht="18.75">
      <c r="B9" s="2" t="s">
        <v>166</v>
      </c>
      <c r="D9" s="20"/>
      <c r="E9" s="6" t="s">
        <v>216</v>
      </c>
      <c r="G9" s="29" t="s">
        <v>213</v>
      </c>
      <c r="I9" s="7" t="str">
        <f t="shared" si="0"/>
        <v>vul in</v>
      </c>
      <c r="J9" s="3">
        <f t="shared" si="1"/>
        <v>0</v>
      </c>
    </row>
    <row r="10" spans="2:10" ht="18.75">
      <c r="B10" s="2" t="s">
        <v>167</v>
      </c>
      <c r="D10" s="20"/>
      <c r="E10" s="6" t="s">
        <v>167</v>
      </c>
      <c r="G10" s="29" t="s">
        <v>212</v>
      </c>
      <c r="I10" s="7" t="str">
        <f t="shared" si="0"/>
        <v>vul in</v>
      </c>
      <c r="J10" s="3">
        <f t="shared" si="1"/>
        <v>0</v>
      </c>
    </row>
    <row r="11" spans="2:10" ht="18.75">
      <c r="B11" s="2" t="s">
        <v>168</v>
      </c>
      <c r="D11" s="20"/>
      <c r="E11" s="6" t="s">
        <v>217</v>
      </c>
      <c r="G11" s="29" t="s">
        <v>191</v>
      </c>
      <c r="I11" s="7" t="str">
        <f t="shared" si="0"/>
        <v>vul in</v>
      </c>
      <c r="J11" s="3">
        <f t="shared" si="1"/>
        <v>0</v>
      </c>
    </row>
    <row r="12" spans="2:10" ht="18.75">
      <c r="B12" s="2" t="s">
        <v>169</v>
      </c>
      <c r="D12" s="20"/>
      <c r="E12" s="6" t="s">
        <v>218</v>
      </c>
      <c r="G12" s="29" t="s">
        <v>192</v>
      </c>
      <c r="I12" s="7" t="str">
        <f t="shared" si="0"/>
        <v>vul in</v>
      </c>
      <c r="J12" s="3">
        <f t="shared" si="1"/>
        <v>0</v>
      </c>
    </row>
    <row r="13" spans="2:10" ht="18.75">
      <c r="B13" s="2" t="s">
        <v>170</v>
      </c>
      <c r="D13" s="20"/>
      <c r="E13" s="6" t="s">
        <v>219</v>
      </c>
      <c r="G13" s="29" t="s">
        <v>193</v>
      </c>
      <c r="I13" s="7" t="str">
        <f t="shared" si="0"/>
        <v>vul in</v>
      </c>
      <c r="J13" s="3">
        <f t="shared" si="1"/>
        <v>0</v>
      </c>
    </row>
    <row r="14" spans="2:10" ht="18.75">
      <c r="B14" s="2" t="s">
        <v>171</v>
      </c>
      <c r="D14" s="20"/>
      <c r="E14" s="6" t="s">
        <v>220</v>
      </c>
      <c r="G14" s="29" t="s">
        <v>211</v>
      </c>
      <c r="I14" s="7" t="str">
        <f t="shared" si="0"/>
        <v>vul in</v>
      </c>
      <c r="J14" s="3">
        <f t="shared" si="1"/>
        <v>0</v>
      </c>
    </row>
    <row r="15" spans="2:10" ht="18.75">
      <c r="B15" s="2" t="s">
        <v>172</v>
      </c>
      <c r="D15" s="20"/>
      <c r="E15" s="6" t="s">
        <v>221</v>
      </c>
      <c r="G15" s="29" t="s">
        <v>210</v>
      </c>
      <c r="I15" s="7" t="str">
        <f t="shared" si="0"/>
        <v>vul in</v>
      </c>
      <c r="J15" s="3">
        <f t="shared" si="1"/>
        <v>0</v>
      </c>
    </row>
    <row r="16" spans="2:10" ht="18.75">
      <c r="B16" s="2" t="s">
        <v>173</v>
      </c>
      <c r="D16" s="20"/>
      <c r="E16" s="6" t="s">
        <v>222</v>
      </c>
      <c r="G16" s="29" t="s">
        <v>209</v>
      </c>
      <c r="I16" s="7" t="str">
        <f t="shared" si="0"/>
        <v>vul in</v>
      </c>
      <c r="J16" s="3">
        <f t="shared" si="1"/>
        <v>0</v>
      </c>
    </row>
    <row r="17" spans="2:10" ht="18.75">
      <c r="B17" s="2" t="s">
        <v>174</v>
      </c>
      <c r="D17" s="20"/>
      <c r="E17" s="6" t="s">
        <v>223</v>
      </c>
      <c r="G17" s="29" t="s">
        <v>194</v>
      </c>
      <c r="I17" s="7" t="str">
        <f t="shared" si="0"/>
        <v>vul in</v>
      </c>
      <c r="J17" s="3">
        <f t="shared" si="1"/>
        <v>0</v>
      </c>
    </row>
    <row r="18" spans="2:10" ht="18.75">
      <c r="B18" s="2" t="s">
        <v>175</v>
      </c>
      <c r="D18" s="20"/>
      <c r="E18" s="6" t="s">
        <v>224</v>
      </c>
      <c r="G18" s="29" t="s">
        <v>195</v>
      </c>
      <c r="I18" s="7" t="str">
        <f t="shared" si="0"/>
        <v>vul in</v>
      </c>
      <c r="J18" s="3">
        <f t="shared" si="1"/>
        <v>0</v>
      </c>
    </row>
    <row r="19" spans="2:10" ht="18.75">
      <c r="B19" s="2" t="s">
        <v>176</v>
      </c>
      <c r="D19" s="20"/>
      <c r="E19" s="6" t="s">
        <v>225</v>
      </c>
      <c r="G19" s="29" t="s">
        <v>208</v>
      </c>
      <c r="I19" s="7" t="str">
        <f t="shared" si="0"/>
        <v>vul in</v>
      </c>
      <c r="J19" s="3">
        <f t="shared" si="1"/>
        <v>0</v>
      </c>
    </row>
    <row r="20" spans="2:10" ht="18.75">
      <c r="B20" s="2" t="s">
        <v>177</v>
      </c>
      <c r="D20" s="20"/>
      <c r="E20" s="6" t="s">
        <v>226</v>
      </c>
      <c r="G20" s="29" t="s">
        <v>196</v>
      </c>
      <c r="I20" s="7" t="str">
        <f t="shared" si="0"/>
        <v>vul in</v>
      </c>
      <c r="J20" s="3">
        <f t="shared" si="1"/>
        <v>0</v>
      </c>
    </row>
    <row r="21" spans="2:10" ht="18.75">
      <c r="B21" s="2" t="s">
        <v>178</v>
      </c>
      <c r="D21" s="20"/>
      <c r="E21" s="6" t="s">
        <v>227</v>
      </c>
      <c r="G21" s="29" t="s">
        <v>207</v>
      </c>
      <c r="I21" s="7" t="str">
        <f t="shared" si="0"/>
        <v>vul in</v>
      </c>
      <c r="J21" s="3">
        <f t="shared" si="1"/>
        <v>0</v>
      </c>
    </row>
    <row r="22" spans="2:10" ht="18.75">
      <c r="B22" s="2" t="s">
        <v>179</v>
      </c>
      <c r="D22" s="20"/>
      <c r="E22" s="6" t="s">
        <v>228</v>
      </c>
      <c r="G22" s="29" t="s">
        <v>197</v>
      </c>
      <c r="I22" s="7" t="str">
        <f t="shared" si="0"/>
        <v>vul in</v>
      </c>
      <c r="J22" s="3">
        <f t="shared" si="1"/>
        <v>0</v>
      </c>
    </row>
    <row r="23" spans="2:10" ht="18.75">
      <c r="B23" s="2" t="s">
        <v>180</v>
      </c>
      <c r="D23" s="20"/>
      <c r="E23" s="6" t="s">
        <v>229</v>
      </c>
      <c r="G23" s="29" t="s">
        <v>206</v>
      </c>
      <c r="I23" s="7" t="str">
        <f t="shared" si="0"/>
        <v>vul in</v>
      </c>
      <c r="J23" s="3">
        <f t="shared" si="1"/>
        <v>0</v>
      </c>
    </row>
    <row r="24" spans="2:10" ht="18.75">
      <c r="B24" s="2" t="s">
        <v>181</v>
      </c>
      <c r="D24" s="20"/>
      <c r="E24" s="6" t="s">
        <v>230</v>
      </c>
      <c r="G24" s="29" t="s">
        <v>205</v>
      </c>
      <c r="I24" s="7" t="str">
        <f t="shared" si="0"/>
        <v>vul in</v>
      </c>
      <c r="J24" s="3">
        <f t="shared" si="1"/>
        <v>0</v>
      </c>
    </row>
    <row r="25" spans="2:10" ht="18.75">
      <c r="B25" s="2" t="s">
        <v>182</v>
      </c>
      <c r="D25" s="20"/>
      <c r="E25" s="6" t="s">
        <v>231</v>
      </c>
      <c r="G25" s="29" t="s">
        <v>204</v>
      </c>
      <c r="I25" s="7" t="str">
        <f t="shared" si="0"/>
        <v>vul in</v>
      </c>
      <c r="J25" s="3">
        <f t="shared" si="1"/>
        <v>0</v>
      </c>
    </row>
    <row r="26" spans="2:10" ht="18.75">
      <c r="B26" s="2" t="s">
        <v>183</v>
      </c>
      <c r="D26" s="20"/>
      <c r="E26" s="6" t="s">
        <v>232</v>
      </c>
      <c r="G26" s="29" t="s">
        <v>203</v>
      </c>
      <c r="I26" s="7" t="str">
        <f t="shared" si="0"/>
        <v>vul in</v>
      </c>
      <c r="J26" s="3">
        <f t="shared" si="1"/>
        <v>0</v>
      </c>
    </row>
    <row r="27" spans="2:10" ht="18.75">
      <c r="B27" s="2" t="s">
        <v>184</v>
      </c>
      <c r="D27" s="20"/>
      <c r="E27" s="6" t="s">
        <v>233</v>
      </c>
      <c r="G27" s="29" t="s">
        <v>198</v>
      </c>
      <c r="I27" s="7" t="str">
        <f t="shared" si="0"/>
        <v>vul in</v>
      </c>
      <c r="J27" s="3">
        <f t="shared" si="1"/>
        <v>0</v>
      </c>
    </row>
    <row r="28" spans="2:10" ht="18.75">
      <c r="B28" s="2" t="s">
        <v>185</v>
      </c>
      <c r="D28" s="20"/>
      <c r="E28" s="6" t="s">
        <v>234</v>
      </c>
      <c r="G28" s="29" t="s">
        <v>199</v>
      </c>
      <c r="I28" s="7" t="str">
        <f t="shared" si="0"/>
        <v>vul in</v>
      </c>
      <c r="J28" s="3">
        <f t="shared" si="1"/>
        <v>0</v>
      </c>
    </row>
    <row r="29" spans="2:10" ht="18.75">
      <c r="B29" s="2" t="s">
        <v>186</v>
      </c>
      <c r="D29" s="20"/>
      <c r="E29" s="6" t="s">
        <v>235</v>
      </c>
      <c r="G29" s="29" t="s">
        <v>200</v>
      </c>
      <c r="I29" s="7" t="str">
        <f t="shared" si="0"/>
        <v>vul in</v>
      </c>
      <c r="J29" s="3">
        <f t="shared" si="1"/>
        <v>0</v>
      </c>
    </row>
    <row r="30" spans="2:10" ht="18.75">
      <c r="B30" s="2" t="s">
        <v>187</v>
      </c>
      <c r="D30" s="20"/>
      <c r="E30" s="6" t="s">
        <v>236</v>
      </c>
      <c r="G30" s="29" t="s">
        <v>201</v>
      </c>
      <c r="I30" s="7" t="str">
        <f t="shared" si="0"/>
        <v>vul in</v>
      </c>
      <c r="J30" s="3">
        <f t="shared" si="1"/>
        <v>0</v>
      </c>
    </row>
    <row r="31" spans="2:10" ht="18.75">
      <c r="B31" s="2" t="s">
        <v>188</v>
      </c>
      <c r="D31" s="20"/>
      <c r="E31" s="6" t="s">
        <v>237</v>
      </c>
      <c r="G31" s="29" t="s">
        <v>202</v>
      </c>
      <c r="I31" s="7" t="str">
        <f t="shared" si="0"/>
        <v>vul in</v>
      </c>
      <c r="J31" s="3">
        <f t="shared" si="1"/>
        <v>0</v>
      </c>
    </row>
    <row r="32" ht="19.5" thickBot="1">
      <c r="E32" s="6"/>
    </row>
    <row r="33" ht="34.5" thickBot="1" thickTop="1">
      <c r="I33" s="13">
        <f>SUM(J7:J31)</f>
        <v>0</v>
      </c>
    </row>
    <row r="34" spans="2:9" ht="34.5" thickBot="1" thickTop="1">
      <c r="B34" s="14" t="s">
        <v>69</v>
      </c>
      <c r="C34" s="15"/>
      <c r="D34" s="16"/>
      <c r="E34" s="17"/>
      <c r="F34" s="18"/>
      <c r="G34" s="19"/>
      <c r="I34" s="13" t="s">
        <v>68</v>
      </c>
    </row>
    <row r="35" ht="19.5" thickTop="1"/>
  </sheetData>
  <sheetProtection password="8156" sheet="1" objects="1" scenarios="1"/>
  <mergeCells count="1">
    <mergeCell ref="D1:D2"/>
  </mergeCells>
  <conditionalFormatting sqref="I7:I31">
    <cfRule type="cellIs" priority="1" dxfId="0" operator="equal" stopIfTrue="1">
      <formula>"zeer goed"</formula>
    </cfRule>
    <cfRule type="cellIs" priority="2" dxfId="1" operator="equal" stopIfTrue="1">
      <formula>E7</formula>
    </cfRule>
  </conditionalFormatting>
  <conditionalFormatting sqref="I33">
    <cfRule type="cellIs" priority="3" dxfId="0" operator="between" stopIfTrue="1">
      <formula>25</formula>
      <formula>19</formula>
    </cfRule>
    <cfRule type="cellIs" priority="4" dxfId="2" operator="between" stopIfTrue="1">
      <formula>20</formula>
      <formula>14</formula>
    </cfRule>
    <cfRule type="cellIs" priority="5" dxfId="1" operator="lessThan" stopIfTrue="1">
      <formula>15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4"/>
  <sheetViews>
    <sheetView workbookViewId="0" topLeftCell="A1">
      <selection activeCell="D20" sqref="D20"/>
    </sheetView>
  </sheetViews>
  <sheetFormatPr defaultColWidth="9.140625" defaultRowHeight="12.75" outlineLevelCol="1"/>
  <cols>
    <col min="1" max="1" width="0.9921875" style="5" customWidth="1"/>
    <col min="2" max="2" width="16.7109375" style="2" customWidth="1"/>
    <col min="3" max="3" width="1.1484375" style="2" customWidth="1"/>
    <col min="4" max="4" width="22.140625" style="4" customWidth="1"/>
    <col min="5" max="5" width="24.00390625" style="4" hidden="1" customWidth="1" outlineLevel="1"/>
    <col min="6" max="6" width="1.28515625" style="5" customWidth="1" collapsed="1"/>
    <col min="7" max="7" width="44.421875" style="1" customWidth="1"/>
    <col min="8" max="8" width="1.1484375" style="1" customWidth="1"/>
    <col min="9" max="9" width="18.7109375" style="5" customWidth="1"/>
    <col min="10" max="10" width="9.140625" style="3" customWidth="1"/>
    <col min="11" max="16384" width="9.140625" style="5" customWidth="1"/>
  </cols>
  <sheetData>
    <row r="1" ht="28.5" customHeight="1">
      <c r="D1" s="31">
        <v>4</v>
      </c>
    </row>
    <row r="2" ht="15" customHeight="1">
      <c r="D2" s="31"/>
    </row>
    <row r="3" spans="2:10" s="12" customFormat="1" ht="24" customHeight="1">
      <c r="B3" s="10" t="s">
        <v>72</v>
      </c>
      <c r="C3" s="11"/>
      <c r="D3" s="11"/>
      <c r="E3" s="11"/>
      <c r="F3" s="11"/>
      <c r="G3" s="11"/>
      <c r="H3" s="11"/>
      <c r="I3" s="11"/>
      <c r="J3" s="9"/>
    </row>
    <row r="4" ht="6.75" customHeight="1"/>
    <row r="5" spans="2:10" s="1" customFormat="1" ht="18" customHeight="1">
      <c r="B5" s="8" t="s">
        <v>66</v>
      </c>
      <c r="C5" s="2"/>
      <c r="D5" s="8"/>
      <c r="E5" s="4"/>
      <c r="G5" s="8" t="s">
        <v>81</v>
      </c>
      <c r="I5" s="8" t="s">
        <v>67</v>
      </c>
      <c r="J5" s="4"/>
    </row>
    <row r="6" ht="9.75" customHeight="1"/>
    <row r="7" spans="2:10" ht="18.75">
      <c r="B7" s="2" t="s">
        <v>238</v>
      </c>
      <c r="D7" s="20"/>
      <c r="E7" s="6" t="s">
        <v>283</v>
      </c>
      <c r="G7" s="1" t="s">
        <v>282</v>
      </c>
      <c r="I7" s="7" t="str">
        <f>IF(D7=E7,"zeer goed",IF(D7=N7,"vul in",IF(D7&lt;&gt;E7,E7)))</f>
        <v>vul in</v>
      </c>
      <c r="J7" s="3">
        <f>IF(D7=E7,1,0)</f>
        <v>0</v>
      </c>
    </row>
    <row r="8" spans="2:10" ht="18.75">
      <c r="B8" s="2" t="s">
        <v>30</v>
      </c>
      <c r="D8" s="20"/>
      <c r="E8" s="6" t="s">
        <v>47</v>
      </c>
      <c r="G8" s="1" t="s">
        <v>258</v>
      </c>
      <c r="I8" s="7" t="str">
        <f aca="true" t="shared" si="0" ref="I8:I31">IF(D8=E8,"zeer goed",IF(D8=N8,"vul in",IF(D8&lt;&gt;E8,E8)))</f>
        <v>vul in</v>
      </c>
      <c r="J8" s="3">
        <f aca="true" t="shared" si="1" ref="J8:J31">IF(D8=E8,1,0)</f>
        <v>0</v>
      </c>
    </row>
    <row r="9" spans="2:10" ht="18.75">
      <c r="B9" s="2" t="s">
        <v>239</v>
      </c>
      <c r="D9" s="20"/>
      <c r="E9" s="6" t="s">
        <v>284</v>
      </c>
      <c r="G9" s="1" t="s">
        <v>259</v>
      </c>
      <c r="I9" s="7" t="str">
        <f t="shared" si="0"/>
        <v>vul in</v>
      </c>
      <c r="J9" s="3">
        <f t="shared" si="1"/>
        <v>0</v>
      </c>
    </row>
    <row r="10" spans="2:10" ht="18.75">
      <c r="B10" s="2" t="s">
        <v>240</v>
      </c>
      <c r="D10" s="20"/>
      <c r="E10" s="6" t="s">
        <v>285</v>
      </c>
      <c r="G10" s="1" t="s">
        <v>281</v>
      </c>
      <c r="I10" s="7" t="str">
        <f t="shared" si="0"/>
        <v>vul in</v>
      </c>
      <c r="J10" s="3">
        <f t="shared" si="1"/>
        <v>0</v>
      </c>
    </row>
    <row r="11" spans="2:10" ht="18.75">
      <c r="B11" s="2" t="s">
        <v>173</v>
      </c>
      <c r="D11" s="20"/>
      <c r="E11" s="6" t="s">
        <v>286</v>
      </c>
      <c r="G11" s="1" t="s">
        <v>280</v>
      </c>
      <c r="I11" s="7" t="str">
        <f t="shared" si="0"/>
        <v>vul in</v>
      </c>
      <c r="J11" s="3">
        <f t="shared" si="1"/>
        <v>0</v>
      </c>
    </row>
    <row r="12" spans="2:10" ht="18.75">
      <c r="B12" s="2" t="s">
        <v>28</v>
      </c>
      <c r="D12" s="20"/>
      <c r="E12" s="6" t="s">
        <v>287</v>
      </c>
      <c r="G12" s="1" t="s">
        <v>260</v>
      </c>
      <c r="I12" s="7" t="str">
        <f t="shared" si="0"/>
        <v>vul in</v>
      </c>
      <c r="J12" s="3">
        <f t="shared" si="1"/>
        <v>0</v>
      </c>
    </row>
    <row r="13" spans="2:10" ht="18.75">
      <c r="B13" s="2" t="s">
        <v>241</v>
      </c>
      <c r="D13" s="20"/>
      <c r="E13" s="6" t="s">
        <v>288</v>
      </c>
      <c r="G13" s="1" t="s">
        <v>279</v>
      </c>
      <c r="I13" s="7" t="str">
        <f t="shared" si="0"/>
        <v>vul in</v>
      </c>
      <c r="J13" s="3">
        <f t="shared" si="1"/>
        <v>0</v>
      </c>
    </row>
    <row r="14" spans="2:10" ht="18.75">
      <c r="B14" s="2" t="s">
        <v>242</v>
      </c>
      <c r="D14" s="20"/>
      <c r="E14" s="6" t="s">
        <v>289</v>
      </c>
      <c r="G14" s="1" t="s">
        <v>278</v>
      </c>
      <c r="I14" s="7" t="str">
        <f t="shared" si="0"/>
        <v>vul in</v>
      </c>
      <c r="J14" s="3">
        <f t="shared" si="1"/>
        <v>0</v>
      </c>
    </row>
    <row r="15" spans="2:10" ht="18.75">
      <c r="B15" s="2" t="s">
        <v>243</v>
      </c>
      <c r="D15" s="20"/>
      <c r="E15" s="6" t="s">
        <v>290</v>
      </c>
      <c r="G15" s="1" t="s">
        <v>261</v>
      </c>
      <c r="I15" s="7" t="str">
        <f t="shared" si="0"/>
        <v>vul in</v>
      </c>
      <c r="J15" s="3">
        <f t="shared" si="1"/>
        <v>0</v>
      </c>
    </row>
    <row r="16" spans="2:10" ht="18.75">
      <c r="B16" s="2" t="s">
        <v>244</v>
      </c>
      <c r="D16" s="20"/>
      <c r="E16" s="6" t="s">
        <v>244</v>
      </c>
      <c r="G16" s="1" t="s">
        <v>262</v>
      </c>
      <c r="I16" s="7" t="str">
        <f t="shared" si="0"/>
        <v>vul in</v>
      </c>
      <c r="J16" s="3">
        <f t="shared" si="1"/>
        <v>0</v>
      </c>
    </row>
    <row r="17" spans="2:10" ht="18.75">
      <c r="B17" s="2" t="s">
        <v>245</v>
      </c>
      <c r="D17" s="20"/>
      <c r="E17" s="6" t="s">
        <v>291</v>
      </c>
      <c r="G17" s="1" t="s">
        <v>263</v>
      </c>
      <c r="I17" s="7" t="str">
        <f t="shared" si="0"/>
        <v>vul in</v>
      </c>
      <c r="J17" s="3">
        <f t="shared" si="1"/>
        <v>0</v>
      </c>
    </row>
    <row r="18" spans="2:10" ht="18.75">
      <c r="B18" s="2" t="s">
        <v>29</v>
      </c>
      <c r="D18" s="20"/>
      <c r="E18" s="6" t="s">
        <v>49</v>
      </c>
      <c r="G18" s="1" t="s">
        <v>264</v>
      </c>
      <c r="I18" s="7" t="str">
        <f t="shared" si="0"/>
        <v>vul in</v>
      </c>
      <c r="J18" s="3">
        <f t="shared" si="1"/>
        <v>0</v>
      </c>
    </row>
    <row r="19" spans="2:10" ht="18.75">
      <c r="B19" s="2" t="s">
        <v>246</v>
      </c>
      <c r="D19" s="20"/>
      <c r="E19" s="6" t="s">
        <v>292</v>
      </c>
      <c r="G19" s="1" t="s">
        <v>277</v>
      </c>
      <c r="I19" s="7" t="str">
        <f t="shared" si="0"/>
        <v>vul in</v>
      </c>
      <c r="J19" s="3">
        <f t="shared" si="1"/>
        <v>0</v>
      </c>
    </row>
    <row r="20" spans="2:10" ht="18.75">
      <c r="B20" s="2" t="s">
        <v>247</v>
      </c>
      <c r="D20" s="20"/>
      <c r="E20" s="6" t="s">
        <v>293</v>
      </c>
      <c r="G20" s="1" t="s">
        <v>276</v>
      </c>
      <c r="I20" s="7" t="str">
        <f t="shared" si="0"/>
        <v>vul in</v>
      </c>
      <c r="J20" s="3">
        <f t="shared" si="1"/>
        <v>0</v>
      </c>
    </row>
    <row r="21" spans="2:10" ht="18.75">
      <c r="B21" s="2" t="s">
        <v>248</v>
      </c>
      <c r="D21" s="20"/>
      <c r="E21" s="6" t="s">
        <v>248</v>
      </c>
      <c r="G21" s="1" t="s">
        <v>265</v>
      </c>
      <c r="I21" s="7" t="str">
        <f t="shared" si="0"/>
        <v>vul in</v>
      </c>
      <c r="J21" s="3">
        <f t="shared" si="1"/>
        <v>0</v>
      </c>
    </row>
    <row r="22" spans="2:10" ht="18.75">
      <c r="B22" s="2" t="s">
        <v>249</v>
      </c>
      <c r="D22" s="20"/>
      <c r="E22" s="6" t="s">
        <v>294</v>
      </c>
      <c r="G22" s="1" t="s">
        <v>275</v>
      </c>
      <c r="I22" s="7" t="str">
        <f t="shared" si="0"/>
        <v>vul in</v>
      </c>
      <c r="J22" s="3">
        <f t="shared" si="1"/>
        <v>0</v>
      </c>
    </row>
    <row r="23" spans="2:10" ht="18.75">
      <c r="B23" s="2" t="s">
        <v>106</v>
      </c>
      <c r="D23" s="20"/>
      <c r="E23" s="6" t="s">
        <v>295</v>
      </c>
      <c r="G23" s="1" t="s">
        <v>266</v>
      </c>
      <c r="I23" s="7" t="str">
        <f t="shared" si="0"/>
        <v>vul in</v>
      </c>
      <c r="J23" s="3">
        <f t="shared" si="1"/>
        <v>0</v>
      </c>
    </row>
    <row r="24" spans="2:10" ht="18.75">
      <c r="B24" s="2" t="s">
        <v>250</v>
      </c>
      <c r="D24" s="20"/>
      <c r="E24" s="6" t="s">
        <v>296</v>
      </c>
      <c r="G24" s="1" t="s">
        <v>274</v>
      </c>
      <c r="I24" s="7" t="str">
        <f t="shared" si="0"/>
        <v>vul in</v>
      </c>
      <c r="J24" s="3">
        <f t="shared" si="1"/>
        <v>0</v>
      </c>
    </row>
    <row r="25" spans="2:10" ht="18.75">
      <c r="B25" s="2" t="s">
        <v>251</v>
      </c>
      <c r="D25" s="20"/>
      <c r="E25" s="6" t="s">
        <v>297</v>
      </c>
      <c r="G25" s="1" t="s">
        <v>273</v>
      </c>
      <c r="I25" s="7" t="str">
        <f t="shared" si="0"/>
        <v>vul in</v>
      </c>
      <c r="J25" s="3">
        <f t="shared" si="1"/>
        <v>0</v>
      </c>
    </row>
    <row r="26" spans="2:10" ht="18.75">
      <c r="B26" s="2" t="s">
        <v>252</v>
      </c>
      <c r="D26" s="20"/>
      <c r="E26" s="6" t="s">
        <v>298</v>
      </c>
      <c r="G26" s="1" t="s">
        <v>272</v>
      </c>
      <c r="I26" s="7" t="str">
        <f t="shared" si="0"/>
        <v>vul in</v>
      </c>
      <c r="J26" s="3">
        <f t="shared" si="1"/>
        <v>0</v>
      </c>
    </row>
    <row r="27" spans="2:10" ht="18.75">
      <c r="B27" s="2" t="s">
        <v>253</v>
      </c>
      <c r="D27" s="20"/>
      <c r="E27" s="6" t="s">
        <v>299</v>
      </c>
      <c r="G27" s="1" t="s">
        <v>271</v>
      </c>
      <c r="I27" s="7" t="str">
        <f t="shared" si="0"/>
        <v>vul in</v>
      </c>
      <c r="J27" s="3">
        <f t="shared" si="1"/>
        <v>0</v>
      </c>
    </row>
    <row r="28" spans="2:10" ht="18.75">
      <c r="B28" s="2" t="s">
        <v>254</v>
      </c>
      <c r="D28" s="20"/>
      <c r="E28" s="6" t="s">
        <v>300</v>
      </c>
      <c r="G28" s="1" t="s">
        <v>267</v>
      </c>
      <c r="I28" s="7" t="str">
        <f t="shared" si="0"/>
        <v>vul in</v>
      </c>
      <c r="J28" s="3">
        <f t="shared" si="1"/>
        <v>0</v>
      </c>
    </row>
    <row r="29" spans="2:10" ht="18.75">
      <c r="B29" s="2" t="s">
        <v>255</v>
      </c>
      <c r="D29" s="20"/>
      <c r="E29" s="6" t="s">
        <v>301</v>
      </c>
      <c r="G29" s="1" t="s">
        <v>268</v>
      </c>
      <c r="I29" s="7" t="str">
        <f t="shared" si="0"/>
        <v>vul in</v>
      </c>
      <c r="J29" s="3">
        <f t="shared" si="1"/>
        <v>0</v>
      </c>
    </row>
    <row r="30" spans="2:10" ht="18.75">
      <c r="B30" s="2" t="s">
        <v>256</v>
      </c>
      <c r="D30" s="20"/>
      <c r="E30" s="6" t="s">
        <v>302</v>
      </c>
      <c r="G30" s="1" t="s">
        <v>270</v>
      </c>
      <c r="I30" s="7" t="str">
        <f t="shared" si="0"/>
        <v>vul in</v>
      </c>
      <c r="J30" s="3">
        <f t="shared" si="1"/>
        <v>0</v>
      </c>
    </row>
    <row r="31" spans="2:10" ht="18.75">
      <c r="B31" s="2" t="s">
        <v>257</v>
      </c>
      <c r="D31" s="20"/>
      <c r="E31" s="6" t="s">
        <v>303</v>
      </c>
      <c r="G31" s="1" t="s">
        <v>269</v>
      </c>
      <c r="I31" s="7" t="str">
        <f t="shared" si="0"/>
        <v>vul in</v>
      </c>
      <c r="J31" s="3">
        <f t="shared" si="1"/>
        <v>0</v>
      </c>
    </row>
    <row r="32" ht="19.5" thickBot="1">
      <c r="E32" s="6"/>
    </row>
    <row r="33" ht="34.5" thickBot="1" thickTop="1">
      <c r="I33" s="13">
        <f>SUM(J7:J31)</f>
        <v>0</v>
      </c>
    </row>
    <row r="34" spans="2:9" ht="34.5" thickBot="1" thickTop="1">
      <c r="B34" s="14" t="s">
        <v>69</v>
      </c>
      <c r="C34" s="15"/>
      <c r="D34" s="16"/>
      <c r="E34" s="17"/>
      <c r="F34" s="18"/>
      <c r="G34" s="19"/>
      <c r="I34" s="13" t="s">
        <v>68</v>
      </c>
    </row>
    <row r="35" ht="19.5" thickTop="1"/>
  </sheetData>
  <sheetProtection password="8156" sheet="1" objects="1" scenarios="1"/>
  <mergeCells count="1">
    <mergeCell ref="D1:D2"/>
  </mergeCells>
  <conditionalFormatting sqref="I7:I31">
    <cfRule type="cellIs" priority="1" dxfId="0" operator="equal" stopIfTrue="1">
      <formula>"zeer goed"</formula>
    </cfRule>
    <cfRule type="cellIs" priority="2" dxfId="1" operator="equal" stopIfTrue="1">
      <formula>E7</formula>
    </cfRule>
  </conditionalFormatting>
  <conditionalFormatting sqref="I33">
    <cfRule type="cellIs" priority="3" dxfId="0" operator="between" stopIfTrue="1">
      <formula>25</formula>
      <formula>19</formula>
    </cfRule>
    <cfRule type="cellIs" priority="4" dxfId="2" operator="between" stopIfTrue="1">
      <formula>20</formula>
      <formula>14</formula>
    </cfRule>
    <cfRule type="cellIs" priority="5" dxfId="1" operator="lessThan" stopIfTrue="1">
      <formula>15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4"/>
  <sheetViews>
    <sheetView workbookViewId="0" topLeftCell="A1">
      <selection activeCell="D7" sqref="D7"/>
    </sheetView>
  </sheetViews>
  <sheetFormatPr defaultColWidth="9.140625" defaultRowHeight="12.75" outlineLevelCol="1"/>
  <cols>
    <col min="1" max="1" width="0.9921875" style="5" customWidth="1"/>
    <col min="2" max="2" width="16.7109375" style="2" customWidth="1"/>
    <col min="3" max="3" width="1.1484375" style="2" customWidth="1"/>
    <col min="4" max="4" width="22.140625" style="4" customWidth="1"/>
    <col min="5" max="5" width="24.00390625" style="4" hidden="1" customWidth="1" outlineLevel="1"/>
    <col min="6" max="6" width="1.28515625" style="5" customWidth="1" collapsed="1"/>
    <col min="7" max="7" width="44.421875" style="1" customWidth="1"/>
    <col min="8" max="8" width="1.1484375" style="1" customWidth="1"/>
    <col min="9" max="9" width="18.7109375" style="5" customWidth="1"/>
    <col min="10" max="10" width="9.140625" style="3" customWidth="1"/>
    <col min="11" max="16384" width="9.140625" style="5" customWidth="1"/>
  </cols>
  <sheetData>
    <row r="1" ht="28.5" customHeight="1">
      <c r="D1" s="31">
        <v>5</v>
      </c>
    </row>
    <row r="2" ht="15" customHeight="1">
      <c r="D2" s="31"/>
    </row>
    <row r="3" spans="2:10" s="12" customFormat="1" ht="24" customHeight="1">
      <c r="B3" s="10" t="s">
        <v>72</v>
      </c>
      <c r="C3" s="11"/>
      <c r="D3" s="11"/>
      <c r="E3" s="11"/>
      <c r="F3" s="11"/>
      <c r="G3" s="11"/>
      <c r="H3" s="11"/>
      <c r="I3" s="11"/>
      <c r="J3" s="9"/>
    </row>
    <row r="4" ht="6.75" customHeight="1"/>
    <row r="5" spans="2:10" s="1" customFormat="1" ht="18" customHeight="1">
      <c r="B5" s="8" t="s">
        <v>66</v>
      </c>
      <c r="C5" s="2"/>
      <c r="D5" s="8"/>
      <c r="E5" s="4"/>
      <c r="G5" s="8" t="s">
        <v>80</v>
      </c>
      <c r="I5" s="8" t="s">
        <v>67</v>
      </c>
      <c r="J5" s="4"/>
    </row>
    <row r="6" ht="9.75" customHeight="1"/>
    <row r="7" spans="2:10" ht="18.75">
      <c r="B7" s="2" t="s">
        <v>304</v>
      </c>
      <c r="D7" s="20"/>
      <c r="E7" s="6" t="s">
        <v>344</v>
      </c>
      <c r="G7" s="1" t="s">
        <v>319</v>
      </c>
      <c r="I7" s="7" t="str">
        <f>IF(D7=E7,"zeer goed",IF(D7=N7,"vul in",IF(D7&lt;&gt;E7,E7)))</f>
        <v>vul in</v>
      </c>
      <c r="J7" s="3">
        <f>IF(D7=E7,1,0)</f>
        <v>0</v>
      </c>
    </row>
    <row r="8" spans="2:10" ht="18.75">
      <c r="B8" s="2" t="s">
        <v>305</v>
      </c>
      <c r="D8" s="20"/>
      <c r="E8" s="6" t="s">
        <v>345</v>
      </c>
      <c r="G8" s="1" t="s">
        <v>343</v>
      </c>
      <c r="I8" s="7" t="str">
        <f aca="true" t="shared" si="0" ref="I8:I31">IF(D8=E8,"zeer goed",IF(D8=N8,"vul in",IF(D8&lt;&gt;E8,E8)))</f>
        <v>vul in</v>
      </c>
      <c r="J8" s="3">
        <f aca="true" t="shared" si="1" ref="J8:J31">IF(D8=E8,1,0)</f>
        <v>0</v>
      </c>
    </row>
    <row r="9" spans="2:10" ht="18.75">
      <c r="B9" s="2" t="s">
        <v>306</v>
      </c>
      <c r="D9" s="20"/>
      <c r="E9" s="6" t="s">
        <v>346</v>
      </c>
      <c r="G9" s="1" t="s">
        <v>342</v>
      </c>
      <c r="I9" s="7" t="str">
        <f t="shared" si="0"/>
        <v>vul in</v>
      </c>
      <c r="J9" s="3">
        <f t="shared" si="1"/>
        <v>0</v>
      </c>
    </row>
    <row r="10" spans="2:10" ht="18.75">
      <c r="B10" s="2" t="s">
        <v>29</v>
      </c>
      <c r="D10" s="20"/>
      <c r="E10" s="6" t="s">
        <v>49</v>
      </c>
      <c r="G10" s="1" t="s">
        <v>341</v>
      </c>
      <c r="I10" s="7" t="str">
        <f t="shared" si="0"/>
        <v>vul in</v>
      </c>
      <c r="J10" s="3">
        <f t="shared" si="1"/>
        <v>0</v>
      </c>
    </row>
    <row r="11" spans="2:10" ht="18.75">
      <c r="B11" s="2" t="s">
        <v>26</v>
      </c>
      <c r="D11" s="20"/>
      <c r="E11" s="6" t="s">
        <v>347</v>
      </c>
      <c r="G11" s="1" t="s">
        <v>320</v>
      </c>
      <c r="I11" s="7" t="str">
        <f t="shared" si="0"/>
        <v>vul in</v>
      </c>
      <c r="J11" s="3">
        <f t="shared" si="1"/>
        <v>0</v>
      </c>
    </row>
    <row r="12" spans="2:10" ht="18.75">
      <c r="B12" s="2" t="s">
        <v>26</v>
      </c>
      <c r="D12" s="20"/>
      <c r="E12" s="6" t="s">
        <v>348</v>
      </c>
      <c r="G12" s="1" t="s">
        <v>321</v>
      </c>
      <c r="I12" s="7" t="str">
        <f t="shared" si="0"/>
        <v>vul in</v>
      </c>
      <c r="J12" s="3">
        <f t="shared" si="1"/>
        <v>0</v>
      </c>
    </row>
    <row r="13" spans="2:10" ht="18.75">
      <c r="B13" s="2" t="s">
        <v>307</v>
      </c>
      <c r="D13" s="20"/>
      <c r="E13" s="6" t="s">
        <v>349</v>
      </c>
      <c r="G13" s="1" t="s">
        <v>322</v>
      </c>
      <c r="I13" s="7" t="str">
        <f t="shared" si="0"/>
        <v>vul in</v>
      </c>
      <c r="J13" s="3">
        <f t="shared" si="1"/>
        <v>0</v>
      </c>
    </row>
    <row r="14" spans="2:10" ht="18.75">
      <c r="B14" s="2" t="s">
        <v>308</v>
      </c>
      <c r="D14" s="20"/>
      <c r="E14" s="6" t="s">
        <v>350</v>
      </c>
      <c r="G14" s="1" t="s">
        <v>323</v>
      </c>
      <c r="I14" s="7" t="str">
        <f t="shared" si="0"/>
        <v>vul in</v>
      </c>
      <c r="J14" s="3">
        <f t="shared" si="1"/>
        <v>0</v>
      </c>
    </row>
    <row r="15" spans="2:10" ht="18.75">
      <c r="B15" s="2" t="s">
        <v>27</v>
      </c>
      <c r="D15" s="20"/>
      <c r="E15" s="6" t="s">
        <v>44</v>
      </c>
      <c r="G15" s="1" t="s">
        <v>340</v>
      </c>
      <c r="I15" s="7" t="str">
        <f t="shared" si="0"/>
        <v>vul in</v>
      </c>
      <c r="J15" s="3">
        <f t="shared" si="1"/>
        <v>0</v>
      </c>
    </row>
    <row r="16" spans="2:10" ht="18.75">
      <c r="B16" s="2" t="s">
        <v>36</v>
      </c>
      <c r="D16" s="20"/>
      <c r="E16" s="6" t="s">
        <v>351</v>
      </c>
      <c r="G16" s="1" t="s">
        <v>324</v>
      </c>
      <c r="I16" s="7" t="str">
        <f t="shared" si="0"/>
        <v>vul in</v>
      </c>
      <c r="J16" s="3">
        <f t="shared" si="1"/>
        <v>0</v>
      </c>
    </row>
    <row r="17" spans="2:10" ht="18.75">
      <c r="B17" s="2" t="s">
        <v>309</v>
      </c>
      <c r="D17" s="20"/>
      <c r="E17" s="6" t="s">
        <v>352</v>
      </c>
      <c r="G17" s="1" t="s">
        <v>325</v>
      </c>
      <c r="I17" s="7" t="str">
        <f t="shared" si="0"/>
        <v>vul in</v>
      </c>
      <c r="J17" s="3">
        <f t="shared" si="1"/>
        <v>0</v>
      </c>
    </row>
    <row r="18" spans="2:10" ht="18.75">
      <c r="B18" s="2" t="s">
        <v>310</v>
      </c>
      <c r="D18" s="20"/>
      <c r="E18" s="6" t="s">
        <v>353</v>
      </c>
      <c r="G18" s="1" t="s">
        <v>339</v>
      </c>
      <c r="I18" s="7" t="str">
        <f t="shared" si="0"/>
        <v>vul in</v>
      </c>
      <c r="J18" s="3">
        <f t="shared" si="1"/>
        <v>0</v>
      </c>
    </row>
    <row r="19" spans="2:10" ht="18.75">
      <c r="B19" s="2" t="s">
        <v>311</v>
      </c>
      <c r="D19" s="20"/>
      <c r="E19" s="6" t="s">
        <v>354</v>
      </c>
      <c r="G19" s="1" t="s">
        <v>338</v>
      </c>
      <c r="I19" s="7" t="str">
        <f t="shared" si="0"/>
        <v>vul in</v>
      </c>
      <c r="J19" s="3">
        <f t="shared" si="1"/>
        <v>0</v>
      </c>
    </row>
    <row r="20" spans="2:10" ht="18.75">
      <c r="B20" s="2" t="s">
        <v>26</v>
      </c>
      <c r="D20" s="20"/>
      <c r="E20" s="6" t="s">
        <v>347</v>
      </c>
      <c r="G20" s="1" t="s">
        <v>337</v>
      </c>
      <c r="I20" s="7" t="str">
        <f t="shared" si="0"/>
        <v>vul in</v>
      </c>
      <c r="J20" s="3">
        <f t="shared" si="1"/>
        <v>0</v>
      </c>
    </row>
    <row r="21" spans="2:10" ht="18.75">
      <c r="B21" s="2" t="s">
        <v>312</v>
      </c>
      <c r="D21" s="20"/>
      <c r="E21" s="6" t="s">
        <v>355</v>
      </c>
      <c r="G21" s="1" t="s">
        <v>336</v>
      </c>
      <c r="I21" s="7" t="str">
        <f t="shared" si="0"/>
        <v>vul in</v>
      </c>
      <c r="J21" s="3">
        <f t="shared" si="1"/>
        <v>0</v>
      </c>
    </row>
    <row r="22" spans="2:10" ht="18.75">
      <c r="B22" s="2" t="s">
        <v>313</v>
      </c>
      <c r="D22" s="20"/>
      <c r="E22" s="6" t="s">
        <v>356</v>
      </c>
      <c r="G22" s="1" t="s">
        <v>326</v>
      </c>
      <c r="I22" s="7" t="str">
        <f t="shared" si="0"/>
        <v>vul in</v>
      </c>
      <c r="J22" s="3">
        <f t="shared" si="1"/>
        <v>0</v>
      </c>
    </row>
    <row r="23" spans="2:10" ht="18.75">
      <c r="B23" s="2" t="s">
        <v>243</v>
      </c>
      <c r="D23" s="20"/>
      <c r="E23" s="6" t="s">
        <v>290</v>
      </c>
      <c r="G23" s="1" t="s">
        <v>335</v>
      </c>
      <c r="I23" s="7" t="str">
        <f t="shared" si="0"/>
        <v>vul in</v>
      </c>
      <c r="J23" s="3">
        <f t="shared" si="1"/>
        <v>0</v>
      </c>
    </row>
    <row r="24" spans="2:10" ht="18.75">
      <c r="B24" s="2" t="s">
        <v>170</v>
      </c>
      <c r="D24" s="20"/>
      <c r="E24" s="6" t="s">
        <v>219</v>
      </c>
      <c r="G24" s="1" t="s">
        <v>327</v>
      </c>
      <c r="I24" s="7" t="str">
        <f t="shared" si="0"/>
        <v>vul in</v>
      </c>
      <c r="J24" s="3">
        <f t="shared" si="1"/>
        <v>0</v>
      </c>
    </row>
    <row r="25" spans="2:10" ht="18.75">
      <c r="B25" s="2" t="s">
        <v>314</v>
      </c>
      <c r="D25" s="20"/>
      <c r="E25" s="6" t="s">
        <v>357</v>
      </c>
      <c r="G25" s="1" t="s">
        <v>334</v>
      </c>
      <c r="I25" s="7" t="str">
        <f t="shared" si="0"/>
        <v>vul in</v>
      </c>
      <c r="J25" s="3">
        <f t="shared" si="1"/>
        <v>0</v>
      </c>
    </row>
    <row r="26" spans="2:10" ht="18.75">
      <c r="B26" s="2" t="s">
        <v>315</v>
      </c>
      <c r="D26" s="20"/>
      <c r="E26" s="6" t="s">
        <v>358</v>
      </c>
      <c r="G26" s="1" t="s">
        <v>333</v>
      </c>
      <c r="I26" s="7" t="str">
        <f t="shared" si="0"/>
        <v>vul in</v>
      </c>
      <c r="J26" s="3">
        <f t="shared" si="1"/>
        <v>0</v>
      </c>
    </row>
    <row r="27" spans="2:10" ht="18.75">
      <c r="B27" s="2" t="s">
        <v>315</v>
      </c>
      <c r="D27" s="20"/>
      <c r="E27" s="6" t="s">
        <v>359</v>
      </c>
      <c r="G27" s="1" t="s">
        <v>332</v>
      </c>
      <c r="I27" s="7" t="str">
        <f t="shared" si="0"/>
        <v>vul in</v>
      </c>
      <c r="J27" s="3">
        <f t="shared" si="1"/>
        <v>0</v>
      </c>
    </row>
    <row r="28" spans="2:10" ht="18.75">
      <c r="B28" s="2" t="s">
        <v>316</v>
      </c>
      <c r="D28" s="20"/>
      <c r="E28" s="6" t="s">
        <v>360</v>
      </c>
      <c r="G28" s="1" t="s">
        <v>331</v>
      </c>
      <c r="I28" s="7" t="str">
        <f t="shared" si="0"/>
        <v>vul in</v>
      </c>
      <c r="J28" s="3">
        <f t="shared" si="1"/>
        <v>0</v>
      </c>
    </row>
    <row r="29" spans="2:10" ht="18.75">
      <c r="B29" s="2" t="s">
        <v>317</v>
      </c>
      <c r="D29" s="20"/>
      <c r="E29" s="6" t="s">
        <v>317</v>
      </c>
      <c r="G29" s="1" t="s">
        <v>328</v>
      </c>
      <c r="I29" s="7" t="str">
        <f t="shared" si="0"/>
        <v>vul in</v>
      </c>
      <c r="J29" s="3">
        <f t="shared" si="1"/>
        <v>0</v>
      </c>
    </row>
    <row r="30" spans="2:10" ht="18.75">
      <c r="B30" s="2" t="s">
        <v>318</v>
      </c>
      <c r="D30" s="20"/>
      <c r="E30" s="6" t="s">
        <v>361</v>
      </c>
      <c r="G30" s="1" t="s">
        <v>330</v>
      </c>
      <c r="I30" s="7" t="str">
        <f t="shared" si="0"/>
        <v>vul in</v>
      </c>
      <c r="J30" s="3">
        <f t="shared" si="1"/>
        <v>0</v>
      </c>
    </row>
    <row r="31" spans="2:10" ht="18.75">
      <c r="B31" s="2" t="s">
        <v>253</v>
      </c>
      <c r="D31" s="20"/>
      <c r="E31" s="6" t="s">
        <v>362</v>
      </c>
      <c r="G31" s="1" t="s">
        <v>329</v>
      </c>
      <c r="I31" s="7" t="str">
        <f t="shared" si="0"/>
        <v>vul in</v>
      </c>
      <c r="J31" s="3">
        <f t="shared" si="1"/>
        <v>0</v>
      </c>
    </row>
    <row r="32" ht="19.5" thickBot="1">
      <c r="E32" s="6"/>
    </row>
    <row r="33" ht="34.5" thickBot="1" thickTop="1">
      <c r="I33" s="13">
        <f>SUM(J7:J31)</f>
        <v>0</v>
      </c>
    </row>
    <row r="34" spans="2:9" ht="34.5" thickBot="1" thickTop="1">
      <c r="B34" s="14" t="s">
        <v>69</v>
      </c>
      <c r="C34" s="15"/>
      <c r="D34" s="16"/>
      <c r="E34" s="17"/>
      <c r="F34" s="18"/>
      <c r="G34" s="19"/>
      <c r="I34" s="13" t="s">
        <v>68</v>
      </c>
    </row>
    <row r="35" ht="19.5" thickTop="1"/>
  </sheetData>
  <sheetProtection password="8156" sheet="1" objects="1" scenarios="1"/>
  <mergeCells count="1">
    <mergeCell ref="D1:D2"/>
  </mergeCells>
  <conditionalFormatting sqref="I7:I31">
    <cfRule type="cellIs" priority="1" dxfId="0" operator="equal" stopIfTrue="1">
      <formula>"zeer goed"</formula>
    </cfRule>
    <cfRule type="cellIs" priority="2" dxfId="1" operator="equal" stopIfTrue="1">
      <formula>E7</formula>
    </cfRule>
  </conditionalFormatting>
  <conditionalFormatting sqref="I33">
    <cfRule type="cellIs" priority="3" dxfId="0" operator="between" stopIfTrue="1">
      <formula>25</formula>
      <formula>19</formula>
    </cfRule>
    <cfRule type="cellIs" priority="4" dxfId="2" operator="between" stopIfTrue="1">
      <formula>20</formula>
      <formula>14</formula>
    </cfRule>
    <cfRule type="cellIs" priority="5" dxfId="1" operator="lessThan" stopIfTrue="1">
      <formula>15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34"/>
  <sheetViews>
    <sheetView workbookViewId="0" topLeftCell="A4">
      <selection activeCell="E32" sqref="E32"/>
    </sheetView>
  </sheetViews>
  <sheetFormatPr defaultColWidth="9.140625" defaultRowHeight="12.75" outlineLevelCol="1"/>
  <cols>
    <col min="1" max="1" width="0.9921875" style="5" customWidth="1"/>
    <col min="2" max="2" width="16.7109375" style="2" customWidth="1"/>
    <col min="3" max="3" width="1.1484375" style="2" customWidth="1"/>
    <col min="4" max="4" width="22.140625" style="4" customWidth="1"/>
    <col min="5" max="5" width="24.00390625" style="4" hidden="1" customWidth="1" outlineLevel="1"/>
    <col min="6" max="6" width="1.28515625" style="5" customWidth="1" collapsed="1"/>
    <col min="7" max="7" width="44.421875" style="1" customWidth="1"/>
    <col min="8" max="8" width="1.1484375" style="1" customWidth="1"/>
    <col min="9" max="9" width="18.7109375" style="5" customWidth="1"/>
    <col min="10" max="10" width="9.140625" style="3" customWidth="1"/>
    <col min="11" max="16384" width="9.140625" style="5" customWidth="1"/>
  </cols>
  <sheetData>
    <row r="1" ht="28.5" customHeight="1">
      <c r="D1" s="31">
        <v>6</v>
      </c>
    </row>
    <row r="2" ht="15" customHeight="1">
      <c r="D2" s="31"/>
    </row>
    <row r="3" spans="2:10" s="12" customFormat="1" ht="24" customHeight="1">
      <c r="B3" s="10" t="s">
        <v>72</v>
      </c>
      <c r="C3" s="11"/>
      <c r="D3" s="11"/>
      <c r="E3" s="11"/>
      <c r="F3" s="11"/>
      <c r="G3" s="11"/>
      <c r="H3" s="11"/>
      <c r="I3" s="11"/>
      <c r="J3" s="9"/>
    </row>
    <row r="4" ht="6.75" customHeight="1"/>
    <row r="5" spans="2:10" s="1" customFormat="1" ht="18" customHeight="1">
      <c r="B5" s="8" t="s">
        <v>66</v>
      </c>
      <c r="C5" s="2"/>
      <c r="D5" s="8"/>
      <c r="E5" s="4"/>
      <c r="G5" s="8" t="s">
        <v>79</v>
      </c>
      <c r="I5" s="8" t="s">
        <v>67</v>
      </c>
      <c r="J5" s="4"/>
    </row>
    <row r="6" ht="9.75" customHeight="1"/>
    <row r="7" spans="2:10" ht="18.75">
      <c r="B7" s="2" t="s">
        <v>243</v>
      </c>
      <c r="D7" s="20"/>
      <c r="E7" s="6" t="s">
        <v>404</v>
      </c>
      <c r="G7" s="1" t="s">
        <v>403</v>
      </c>
      <c r="I7" s="7" t="str">
        <f>IF(D7=E7,"zeer goed",IF(D7=N7,"vul in",IF(D7&lt;&gt;E7,E7)))</f>
        <v>vul in</v>
      </c>
      <c r="J7" s="3">
        <f>IF(D7=E7,1,0)</f>
        <v>0</v>
      </c>
    </row>
    <row r="8" spans="2:10" ht="18.75">
      <c r="B8" s="2" t="s">
        <v>363</v>
      </c>
      <c r="D8" s="20"/>
      <c r="E8" s="6" t="s">
        <v>405</v>
      </c>
      <c r="G8" s="1" t="s">
        <v>390</v>
      </c>
      <c r="I8" s="7" t="str">
        <f aca="true" t="shared" si="0" ref="I8:I31">IF(D8=E8,"zeer goed",IF(D8=N8,"vul in",IF(D8&lt;&gt;E8,E8)))</f>
        <v>vul in</v>
      </c>
      <c r="J8" s="3">
        <f aca="true" t="shared" si="1" ref="J8:J31">IF(D8=E8,1,0)</f>
        <v>0</v>
      </c>
    </row>
    <row r="9" spans="2:10" ht="18.75">
      <c r="B9" s="2" t="s">
        <v>364</v>
      </c>
      <c r="D9" s="20"/>
      <c r="E9" s="6" t="s">
        <v>406</v>
      </c>
      <c r="G9" s="1" t="s">
        <v>391</v>
      </c>
      <c r="I9" s="7" t="str">
        <f t="shared" si="0"/>
        <v>vul in</v>
      </c>
      <c r="J9" s="3">
        <f t="shared" si="1"/>
        <v>0</v>
      </c>
    </row>
    <row r="10" spans="2:10" ht="18.75">
      <c r="B10" s="2" t="s">
        <v>365</v>
      </c>
      <c r="D10" s="20"/>
      <c r="E10" s="6" t="s">
        <v>407</v>
      </c>
      <c r="G10" s="1" t="s">
        <v>392</v>
      </c>
      <c r="I10" s="7" t="str">
        <f t="shared" si="0"/>
        <v>vul in</v>
      </c>
      <c r="J10" s="3">
        <f t="shared" si="1"/>
        <v>0</v>
      </c>
    </row>
    <row r="11" spans="2:10" ht="18.75">
      <c r="B11" s="2" t="s">
        <v>99</v>
      </c>
      <c r="D11" s="20"/>
      <c r="E11" s="6" t="s">
        <v>408</v>
      </c>
      <c r="G11" s="1" t="s">
        <v>379</v>
      </c>
      <c r="I11" s="7" t="str">
        <f t="shared" si="0"/>
        <v>vul in</v>
      </c>
      <c r="J11" s="3">
        <f t="shared" si="1"/>
        <v>0</v>
      </c>
    </row>
    <row r="12" spans="2:10" ht="18.75">
      <c r="B12" s="2" t="s">
        <v>366</v>
      </c>
      <c r="D12" s="20"/>
      <c r="E12" s="6" t="s">
        <v>409</v>
      </c>
      <c r="G12" s="1" t="s">
        <v>393</v>
      </c>
      <c r="I12" s="7" t="str">
        <f t="shared" si="0"/>
        <v>vul in</v>
      </c>
      <c r="J12" s="3">
        <f t="shared" si="1"/>
        <v>0</v>
      </c>
    </row>
    <row r="13" spans="2:10" ht="18.75">
      <c r="B13" s="2" t="s">
        <v>367</v>
      </c>
      <c r="D13" s="20"/>
      <c r="E13" s="6" t="s">
        <v>410</v>
      </c>
      <c r="G13" s="1" t="s">
        <v>380</v>
      </c>
      <c r="I13" s="7" t="str">
        <f t="shared" si="0"/>
        <v>vul in</v>
      </c>
      <c r="J13" s="3">
        <f t="shared" si="1"/>
        <v>0</v>
      </c>
    </row>
    <row r="14" spans="2:10" ht="18.75">
      <c r="B14" s="2" t="s">
        <v>27</v>
      </c>
      <c r="D14" s="20"/>
      <c r="E14" s="6" t="s">
        <v>61</v>
      </c>
      <c r="G14" s="1" t="s">
        <v>381</v>
      </c>
      <c r="I14" s="7" t="str">
        <f t="shared" si="0"/>
        <v>vul in</v>
      </c>
      <c r="J14" s="3">
        <f t="shared" si="1"/>
        <v>0</v>
      </c>
    </row>
    <row r="15" spans="2:10" ht="18.75">
      <c r="B15" s="2" t="s">
        <v>368</v>
      </c>
      <c r="D15" s="20"/>
      <c r="E15" s="6" t="s">
        <v>411</v>
      </c>
      <c r="G15" s="1" t="s">
        <v>382</v>
      </c>
      <c r="I15" s="7" t="str">
        <f t="shared" si="0"/>
        <v>vul in</v>
      </c>
      <c r="J15" s="3">
        <f t="shared" si="1"/>
        <v>0</v>
      </c>
    </row>
    <row r="16" spans="2:10" ht="18.75">
      <c r="B16" s="2" t="s">
        <v>27</v>
      </c>
      <c r="D16" s="20"/>
      <c r="E16" s="6" t="s">
        <v>44</v>
      </c>
      <c r="G16" s="1" t="s">
        <v>383</v>
      </c>
      <c r="I16" s="7" t="str">
        <f t="shared" si="0"/>
        <v>vul in</v>
      </c>
      <c r="J16" s="3">
        <f t="shared" si="1"/>
        <v>0</v>
      </c>
    </row>
    <row r="17" spans="2:10" ht="18.75">
      <c r="B17" s="2" t="s">
        <v>369</v>
      </c>
      <c r="D17" s="20"/>
      <c r="E17" s="6" t="s">
        <v>412</v>
      </c>
      <c r="G17" s="1" t="s">
        <v>384</v>
      </c>
      <c r="I17" s="7" t="str">
        <f t="shared" si="0"/>
        <v>vul in</v>
      </c>
      <c r="J17" s="3">
        <f t="shared" si="1"/>
        <v>0</v>
      </c>
    </row>
    <row r="18" spans="2:10" ht="18.75">
      <c r="B18" s="2" t="s">
        <v>370</v>
      </c>
      <c r="D18" s="20"/>
      <c r="E18" s="6" t="s">
        <v>413</v>
      </c>
      <c r="G18" s="1" t="s">
        <v>394</v>
      </c>
      <c r="I18" s="7" t="str">
        <f t="shared" si="0"/>
        <v>vul in</v>
      </c>
      <c r="J18" s="3">
        <f t="shared" si="1"/>
        <v>0</v>
      </c>
    </row>
    <row r="19" spans="2:10" ht="18.75">
      <c r="B19" s="2" t="s">
        <v>371</v>
      </c>
      <c r="D19" s="20"/>
      <c r="E19" s="6" t="s">
        <v>414</v>
      </c>
      <c r="G19" s="1" t="s">
        <v>395</v>
      </c>
      <c r="I19" s="7" t="str">
        <f t="shared" si="0"/>
        <v>vul in</v>
      </c>
      <c r="J19" s="3">
        <f t="shared" si="1"/>
        <v>0</v>
      </c>
    </row>
    <row r="20" spans="2:10" ht="18.75">
      <c r="B20" s="2" t="s">
        <v>316</v>
      </c>
      <c r="D20" s="20"/>
      <c r="E20" s="6" t="s">
        <v>360</v>
      </c>
      <c r="G20" s="1" t="s">
        <v>396</v>
      </c>
      <c r="I20" s="7" t="str">
        <f t="shared" si="0"/>
        <v>vul in</v>
      </c>
      <c r="J20" s="3">
        <f t="shared" si="1"/>
        <v>0</v>
      </c>
    </row>
    <row r="21" spans="2:10" ht="18.75">
      <c r="B21" s="2" t="s">
        <v>372</v>
      </c>
      <c r="D21" s="20"/>
      <c r="E21" s="6" t="s">
        <v>415</v>
      </c>
      <c r="G21" s="1" t="s">
        <v>385</v>
      </c>
      <c r="I21" s="7" t="str">
        <f t="shared" si="0"/>
        <v>vul in</v>
      </c>
      <c r="J21" s="3">
        <f t="shared" si="1"/>
        <v>0</v>
      </c>
    </row>
    <row r="22" spans="2:10" ht="18.75">
      <c r="B22" s="2" t="s">
        <v>169</v>
      </c>
      <c r="D22" s="20"/>
      <c r="E22" s="6" t="s">
        <v>416</v>
      </c>
      <c r="G22" s="1" t="s">
        <v>386</v>
      </c>
      <c r="I22" s="7" t="str">
        <f t="shared" si="0"/>
        <v>vul in</v>
      </c>
      <c r="J22" s="3">
        <f t="shared" si="1"/>
        <v>0</v>
      </c>
    </row>
    <row r="23" spans="2:10" ht="18.75">
      <c r="B23" s="2" t="s">
        <v>373</v>
      </c>
      <c r="D23" s="20"/>
      <c r="E23" s="6" t="s">
        <v>417</v>
      </c>
      <c r="G23" s="1" t="s">
        <v>387</v>
      </c>
      <c r="I23" s="7" t="str">
        <f t="shared" si="0"/>
        <v>vul in</v>
      </c>
      <c r="J23" s="3">
        <f t="shared" si="1"/>
        <v>0</v>
      </c>
    </row>
    <row r="24" spans="2:10" ht="18.75">
      <c r="B24" s="2" t="s">
        <v>317</v>
      </c>
      <c r="D24" s="20"/>
      <c r="E24" s="6" t="s">
        <v>418</v>
      </c>
      <c r="G24" s="1" t="s">
        <v>397</v>
      </c>
      <c r="I24" s="7" t="str">
        <f t="shared" si="0"/>
        <v>vul in</v>
      </c>
      <c r="J24" s="3">
        <f t="shared" si="1"/>
        <v>0</v>
      </c>
    </row>
    <row r="25" spans="2:10" ht="18.75">
      <c r="B25" s="2" t="s">
        <v>246</v>
      </c>
      <c r="D25" s="20"/>
      <c r="E25" s="6" t="s">
        <v>292</v>
      </c>
      <c r="G25" s="1" t="s">
        <v>388</v>
      </c>
      <c r="I25" s="7" t="str">
        <f t="shared" si="0"/>
        <v>vul in</v>
      </c>
      <c r="J25" s="3">
        <f t="shared" si="1"/>
        <v>0</v>
      </c>
    </row>
    <row r="26" spans="2:10" ht="18.75">
      <c r="B26" s="2" t="s">
        <v>104</v>
      </c>
      <c r="D26" s="20"/>
      <c r="E26" s="6" t="s">
        <v>419</v>
      </c>
      <c r="G26" s="1" t="s">
        <v>398</v>
      </c>
      <c r="I26" s="7" t="str">
        <f t="shared" si="0"/>
        <v>vul in</v>
      </c>
      <c r="J26" s="3">
        <f t="shared" si="1"/>
        <v>0</v>
      </c>
    </row>
    <row r="27" spans="2:10" ht="18.75">
      <c r="B27" s="2" t="s">
        <v>374</v>
      </c>
      <c r="D27" s="20"/>
      <c r="E27" s="6" t="s">
        <v>420</v>
      </c>
      <c r="G27" s="1" t="s">
        <v>389</v>
      </c>
      <c r="I27" s="7" t="str">
        <f t="shared" si="0"/>
        <v>vul in</v>
      </c>
      <c r="J27" s="3">
        <f t="shared" si="1"/>
        <v>0</v>
      </c>
    </row>
    <row r="28" spans="2:10" ht="18.75">
      <c r="B28" s="2" t="s">
        <v>375</v>
      </c>
      <c r="D28" s="20"/>
      <c r="E28" s="6" t="s">
        <v>421</v>
      </c>
      <c r="G28" s="1" t="s">
        <v>399</v>
      </c>
      <c r="I28" s="7" t="str">
        <f t="shared" si="0"/>
        <v>vul in</v>
      </c>
      <c r="J28" s="3">
        <f t="shared" si="1"/>
        <v>0</v>
      </c>
    </row>
    <row r="29" spans="2:10" ht="18.75">
      <c r="B29" s="2" t="s">
        <v>376</v>
      </c>
      <c r="D29" s="20"/>
      <c r="E29" s="6" t="s">
        <v>422</v>
      </c>
      <c r="G29" s="1" t="s">
        <v>400</v>
      </c>
      <c r="I29" s="7" t="str">
        <f t="shared" si="0"/>
        <v>vul in</v>
      </c>
      <c r="J29" s="3">
        <f t="shared" si="1"/>
        <v>0</v>
      </c>
    </row>
    <row r="30" spans="2:10" ht="18.75">
      <c r="B30" s="2" t="s">
        <v>377</v>
      </c>
      <c r="D30" s="20"/>
      <c r="E30" s="6" t="s">
        <v>423</v>
      </c>
      <c r="G30" s="1" t="s">
        <v>401</v>
      </c>
      <c r="I30" s="7" t="str">
        <f t="shared" si="0"/>
        <v>vul in</v>
      </c>
      <c r="J30" s="3">
        <f t="shared" si="1"/>
        <v>0</v>
      </c>
    </row>
    <row r="31" spans="2:10" ht="18.75">
      <c r="B31" s="2" t="s">
        <v>378</v>
      </c>
      <c r="D31" s="20"/>
      <c r="E31" s="6" t="s">
        <v>378</v>
      </c>
      <c r="G31" s="1" t="s">
        <v>402</v>
      </c>
      <c r="I31" s="7" t="str">
        <f t="shared" si="0"/>
        <v>vul in</v>
      </c>
      <c r="J31" s="3">
        <f t="shared" si="1"/>
        <v>0</v>
      </c>
    </row>
    <row r="32" ht="19.5" thickBot="1">
      <c r="E32" s="6"/>
    </row>
    <row r="33" ht="34.5" thickBot="1" thickTop="1">
      <c r="I33" s="13">
        <f>SUM(J7:J31)</f>
        <v>0</v>
      </c>
    </row>
    <row r="34" spans="2:9" ht="34.5" thickBot="1" thickTop="1">
      <c r="B34" s="14" t="s">
        <v>69</v>
      </c>
      <c r="C34" s="15"/>
      <c r="D34" s="16"/>
      <c r="E34" s="17"/>
      <c r="F34" s="18"/>
      <c r="G34" s="19"/>
      <c r="I34" s="13" t="s">
        <v>68</v>
      </c>
    </row>
    <row r="35" ht="19.5" thickTop="1"/>
  </sheetData>
  <sheetProtection password="8156" sheet="1" objects="1" scenarios="1"/>
  <mergeCells count="1">
    <mergeCell ref="D1:D2"/>
  </mergeCells>
  <conditionalFormatting sqref="I7:I31">
    <cfRule type="cellIs" priority="1" dxfId="0" operator="equal" stopIfTrue="1">
      <formula>"zeer goed"</formula>
    </cfRule>
    <cfRule type="cellIs" priority="2" dxfId="1" operator="equal" stopIfTrue="1">
      <formula>E7</formula>
    </cfRule>
  </conditionalFormatting>
  <conditionalFormatting sqref="I33">
    <cfRule type="cellIs" priority="3" dxfId="0" operator="between" stopIfTrue="1">
      <formula>25</formula>
      <formula>19</formula>
    </cfRule>
    <cfRule type="cellIs" priority="4" dxfId="2" operator="between" stopIfTrue="1">
      <formula>20</formula>
      <formula>14</formula>
    </cfRule>
    <cfRule type="cellIs" priority="5" dxfId="1" operator="lessThan" stopIfTrue="1">
      <formula>15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34"/>
  <sheetViews>
    <sheetView workbookViewId="0" topLeftCell="A1">
      <selection activeCell="D7" sqref="D7"/>
    </sheetView>
  </sheetViews>
  <sheetFormatPr defaultColWidth="9.140625" defaultRowHeight="12.75" outlineLevelCol="1"/>
  <cols>
    <col min="1" max="1" width="0.9921875" style="5" customWidth="1"/>
    <col min="2" max="2" width="16.7109375" style="2" customWidth="1"/>
    <col min="3" max="3" width="1.1484375" style="2" customWidth="1"/>
    <col min="4" max="4" width="22.140625" style="4" customWidth="1"/>
    <col min="5" max="5" width="24.00390625" style="4" hidden="1" customWidth="1" outlineLevel="1"/>
    <col min="6" max="6" width="1.28515625" style="5" customWidth="1" collapsed="1"/>
    <col min="7" max="7" width="44.421875" style="1" customWidth="1"/>
    <col min="8" max="8" width="1.1484375" style="1" customWidth="1"/>
    <col min="9" max="9" width="18.7109375" style="5" customWidth="1"/>
    <col min="10" max="10" width="9.140625" style="3" customWidth="1"/>
    <col min="11" max="16384" width="9.140625" style="5" customWidth="1"/>
  </cols>
  <sheetData>
    <row r="1" ht="28.5" customHeight="1">
      <c r="D1" s="31">
        <v>7</v>
      </c>
    </row>
    <row r="2" ht="15" customHeight="1">
      <c r="D2" s="31"/>
    </row>
    <row r="3" spans="2:10" s="12" customFormat="1" ht="24" customHeight="1">
      <c r="B3" s="10" t="s">
        <v>72</v>
      </c>
      <c r="C3" s="11"/>
      <c r="D3" s="11"/>
      <c r="E3" s="11"/>
      <c r="F3" s="11"/>
      <c r="G3" s="11"/>
      <c r="H3" s="11"/>
      <c r="I3" s="11"/>
      <c r="J3" s="9"/>
    </row>
    <row r="4" ht="6.75" customHeight="1"/>
    <row r="5" spans="2:10" s="1" customFormat="1" ht="18" customHeight="1">
      <c r="B5" s="8" t="s">
        <v>66</v>
      </c>
      <c r="C5" s="2"/>
      <c r="D5" s="8"/>
      <c r="E5" s="4"/>
      <c r="G5" s="8" t="s">
        <v>78</v>
      </c>
      <c r="I5" s="8" t="s">
        <v>67</v>
      </c>
      <c r="J5" s="4"/>
    </row>
    <row r="6" ht="9.75" customHeight="1"/>
    <row r="7" spans="2:10" ht="18.75">
      <c r="B7" s="2" t="s">
        <v>366</v>
      </c>
      <c r="D7" s="20"/>
      <c r="E7" s="6" t="s">
        <v>458</v>
      </c>
      <c r="G7" s="1" t="s">
        <v>436</v>
      </c>
      <c r="I7" s="7" t="str">
        <f>IF(D7=E7,"zeer goed",IF(D7=N7,"vul in",IF(D7&lt;&gt;E7,E7)))</f>
        <v>vul in</v>
      </c>
      <c r="J7" s="3">
        <f>IF(D7=E7,1,0)</f>
        <v>0</v>
      </c>
    </row>
    <row r="8" spans="2:10" ht="18.75">
      <c r="B8" s="2" t="s">
        <v>424</v>
      </c>
      <c r="D8" s="20"/>
      <c r="E8" s="6" t="s">
        <v>459</v>
      </c>
      <c r="G8" s="1" t="s">
        <v>437</v>
      </c>
      <c r="I8" s="7" t="str">
        <f aca="true" t="shared" si="0" ref="I8:I31">IF(D8=E8,"zeer goed",IF(D8=N8,"vul in",IF(D8&lt;&gt;E8,E8)))</f>
        <v>vul in</v>
      </c>
      <c r="J8" s="3">
        <f aca="true" t="shared" si="1" ref="J8:J31">IF(D8=E8,1,0)</f>
        <v>0</v>
      </c>
    </row>
    <row r="9" spans="2:10" ht="18.75">
      <c r="B9" s="2" t="s">
        <v>27</v>
      </c>
      <c r="D9" s="20"/>
      <c r="E9" s="6" t="s">
        <v>44</v>
      </c>
      <c r="G9" s="1" t="s">
        <v>438</v>
      </c>
      <c r="I9" s="7" t="str">
        <f t="shared" si="0"/>
        <v>vul in</v>
      </c>
      <c r="J9" s="3">
        <f t="shared" si="1"/>
        <v>0</v>
      </c>
    </row>
    <row r="10" spans="2:10" ht="18.75">
      <c r="B10" s="2" t="s">
        <v>425</v>
      </c>
      <c r="D10" s="20"/>
      <c r="E10" s="6" t="s">
        <v>460</v>
      </c>
      <c r="G10" s="1" t="s">
        <v>439</v>
      </c>
      <c r="I10" s="7" t="str">
        <f t="shared" si="0"/>
        <v>vul in</v>
      </c>
      <c r="J10" s="3">
        <f t="shared" si="1"/>
        <v>0</v>
      </c>
    </row>
    <row r="11" spans="2:10" ht="18.75">
      <c r="B11" s="2" t="s">
        <v>29</v>
      </c>
      <c r="D11" s="20"/>
      <c r="E11" s="6" t="s">
        <v>49</v>
      </c>
      <c r="G11" s="1" t="s">
        <v>440</v>
      </c>
      <c r="I11" s="7" t="str">
        <f t="shared" si="0"/>
        <v>vul in</v>
      </c>
      <c r="J11" s="3">
        <f t="shared" si="1"/>
        <v>0</v>
      </c>
    </row>
    <row r="12" spans="2:10" ht="18.75">
      <c r="B12" s="2" t="s">
        <v>426</v>
      </c>
      <c r="D12" s="20"/>
      <c r="E12" s="6" t="s">
        <v>461</v>
      </c>
      <c r="G12" s="1" t="s">
        <v>441</v>
      </c>
      <c r="I12" s="7" t="str">
        <f t="shared" si="0"/>
        <v>vul in</v>
      </c>
      <c r="J12" s="3">
        <f t="shared" si="1"/>
        <v>0</v>
      </c>
    </row>
    <row r="13" spans="2:10" ht="18.75">
      <c r="B13" s="2" t="s">
        <v>370</v>
      </c>
      <c r="D13" s="20"/>
      <c r="E13" s="6" t="s">
        <v>413</v>
      </c>
      <c r="G13" s="1" t="s">
        <v>442</v>
      </c>
      <c r="I13" s="7" t="str">
        <f t="shared" si="0"/>
        <v>vul in</v>
      </c>
      <c r="J13" s="3">
        <f t="shared" si="1"/>
        <v>0</v>
      </c>
    </row>
    <row r="14" spans="2:10" ht="18.75">
      <c r="B14" s="2" t="s">
        <v>243</v>
      </c>
      <c r="D14" s="20"/>
      <c r="E14" s="6" t="s">
        <v>404</v>
      </c>
      <c r="G14" s="1" t="s">
        <v>443</v>
      </c>
      <c r="I14" s="7" t="str">
        <f t="shared" si="0"/>
        <v>vul in</v>
      </c>
      <c r="J14" s="3">
        <f t="shared" si="1"/>
        <v>0</v>
      </c>
    </row>
    <row r="15" spans="2:10" ht="18.75">
      <c r="B15" s="2" t="s">
        <v>246</v>
      </c>
      <c r="D15" s="20"/>
      <c r="E15" s="6" t="s">
        <v>292</v>
      </c>
      <c r="G15" s="1" t="s">
        <v>444</v>
      </c>
      <c r="I15" s="7" t="str">
        <f t="shared" si="0"/>
        <v>vul in</v>
      </c>
      <c r="J15" s="3">
        <f t="shared" si="1"/>
        <v>0</v>
      </c>
    </row>
    <row r="16" spans="2:10" ht="18.75">
      <c r="B16" s="2" t="s">
        <v>26</v>
      </c>
      <c r="D16" s="20"/>
      <c r="E16" s="6" t="s">
        <v>26</v>
      </c>
      <c r="G16" s="1" t="s">
        <v>445</v>
      </c>
      <c r="I16" s="7" t="str">
        <f t="shared" si="0"/>
        <v>vul in</v>
      </c>
      <c r="J16" s="3">
        <f t="shared" si="1"/>
        <v>0</v>
      </c>
    </row>
    <row r="17" spans="2:10" ht="18.75">
      <c r="B17" s="2" t="s">
        <v>427</v>
      </c>
      <c r="D17" s="20"/>
      <c r="E17" s="6" t="s">
        <v>462</v>
      </c>
      <c r="G17" s="1" t="s">
        <v>446</v>
      </c>
      <c r="I17" s="7" t="str">
        <f t="shared" si="0"/>
        <v>vul in</v>
      </c>
      <c r="J17" s="3">
        <f t="shared" si="1"/>
        <v>0</v>
      </c>
    </row>
    <row r="18" spans="2:10" ht="18.75">
      <c r="B18" s="2" t="s">
        <v>428</v>
      </c>
      <c r="D18" s="20"/>
      <c r="E18" s="6" t="s">
        <v>463</v>
      </c>
      <c r="G18" s="1" t="s">
        <v>433</v>
      </c>
      <c r="I18" s="7" t="str">
        <f t="shared" si="0"/>
        <v>vul in</v>
      </c>
      <c r="J18" s="3">
        <f t="shared" si="1"/>
        <v>0</v>
      </c>
    </row>
    <row r="19" spans="2:10" ht="18.75">
      <c r="B19" s="2" t="s">
        <v>376</v>
      </c>
      <c r="D19" s="20"/>
      <c r="E19" s="6" t="s">
        <v>464</v>
      </c>
      <c r="G19" s="1" t="s">
        <v>434</v>
      </c>
      <c r="I19" s="7" t="str">
        <f t="shared" si="0"/>
        <v>vul in</v>
      </c>
      <c r="J19" s="3">
        <f t="shared" si="1"/>
        <v>0</v>
      </c>
    </row>
    <row r="20" spans="2:10" ht="18.75">
      <c r="B20" s="2" t="s">
        <v>368</v>
      </c>
      <c r="D20" s="20"/>
      <c r="E20" s="6" t="s">
        <v>411</v>
      </c>
      <c r="G20" s="1" t="s">
        <v>447</v>
      </c>
      <c r="I20" s="7" t="str">
        <f t="shared" si="0"/>
        <v>vul in</v>
      </c>
      <c r="J20" s="3">
        <f t="shared" si="1"/>
        <v>0</v>
      </c>
    </row>
    <row r="21" spans="2:10" ht="18.75">
      <c r="B21" s="2" t="s">
        <v>248</v>
      </c>
      <c r="D21" s="20"/>
      <c r="E21" s="6" t="s">
        <v>465</v>
      </c>
      <c r="G21" s="1" t="s">
        <v>448</v>
      </c>
      <c r="I21" s="7" t="str">
        <f t="shared" si="0"/>
        <v>vul in</v>
      </c>
      <c r="J21" s="3">
        <f t="shared" si="1"/>
        <v>0</v>
      </c>
    </row>
    <row r="22" spans="2:10" ht="18.75">
      <c r="B22" s="2" t="s">
        <v>252</v>
      </c>
      <c r="D22" s="20"/>
      <c r="E22" s="6" t="s">
        <v>298</v>
      </c>
      <c r="G22" s="1" t="s">
        <v>449</v>
      </c>
      <c r="I22" s="7" t="str">
        <f t="shared" si="0"/>
        <v>vul in</v>
      </c>
      <c r="J22" s="3">
        <f t="shared" si="1"/>
        <v>0</v>
      </c>
    </row>
    <row r="23" spans="2:10" ht="18.75">
      <c r="B23" s="2" t="s">
        <v>429</v>
      </c>
      <c r="D23" s="20"/>
      <c r="E23" s="6" t="s">
        <v>429</v>
      </c>
      <c r="G23" s="1" t="s">
        <v>450</v>
      </c>
      <c r="I23" s="7" t="str">
        <f t="shared" si="0"/>
        <v>vul in</v>
      </c>
      <c r="J23" s="3">
        <f t="shared" si="1"/>
        <v>0</v>
      </c>
    </row>
    <row r="24" spans="2:10" ht="18.75">
      <c r="B24" s="2" t="s">
        <v>318</v>
      </c>
      <c r="D24" s="20"/>
      <c r="E24" s="6" t="s">
        <v>466</v>
      </c>
      <c r="G24" s="1" t="s">
        <v>451</v>
      </c>
      <c r="I24" s="7" t="str">
        <f t="shared" si="0"/>
        <v>vul in</v>
      </c>
      <c r="J24" s="3">
        <f t="shared" si="1"/>
        <v>0</v>
      </c>
    </row>
    <row r="25" spans="2:10" ht="18.75">
      <c r="B25" s="2" t="s">
        <v>29</v>
      </c>
      <c r="D25" s="20"/>
      <c r="E25" s="6" t="s">
        <v>467</v>
      </c>
      <c r="G25" s="1" t="s">
        <v>435</v>
      </c>
      <c r="I25" s="7" t="str">
        <f t="shared" si="0"/>
        <v>vul in</v>
      </c>
      <c r="J25" s="3">
        <f t="shared" si="1"/>
        <v>0</v>
      </c>
    </row>
    <row r="26" spans="2:10" ht="18.75">
      <c r="B26" s="2" t="s">
        <v>430</v>
      </c>
      <c r="D26" s="20"/>
      <c r="E26" s="6" t="s">
        <v>468</v>
      </c>
      <c r="G26" s="1" t="s">
        <v>452</v>
      </c>
      <c r="I26" s="7" t="str">
        <f t="shared" si="0"/>
        <v>vul in</v>
      </c>
      <c r="J26" s="3">
        <f t="shared" si="1"/>
        <v>0</v>
      </c>
    </row>
    <row r="27" spans="2:10" ht="18.75">
      <c r="B27" s="2" t="s">
        <v>431</v>
      </c>
      <c r="D27" s="20"/>
      <c r="E27" s="6" t="s">
        <v>469</v>
      </c>
      <c r="G27" s="1" t="s">
        <v>453</v>
      </c>
      <c r="I27" s="7" t="str">
        <f t="shared" si="0"/>
        <v>vul in</v>
      </c>
      <c r="J27" s="3">
        <f t="shared" si="1"/>
        <v>0</v>
      </c>
    </row>
    <row r="28" spans="2:10" ht="18.75">
      <c r="B28" s="2" t="s">
        <v>29</v>
      </c>
      <c r="D28" s="20"/>
      <c r="E28" s="6" t="s">
        <v>49</v>
      </c>
      <c r="G28" s="1" t="s">
        <v>454</v>
      </c>
      <c r="I28" s="7" t="str">
        <f t="shared" si="0"/>
        <v>vul in</v>
      </c>
      <c r="J28" s="3">
        <f t="shared" si="1"/>
        <v>0</v>
      </c>
    </row>
    <row r="29" spans="2:10" ht="18.75">
      <c r="B29" s="2" t="s">
        <v>432</v>
      </c>
      <c r="D29" s="20"/>
      <c r="E29" s="6" t="s">
        <v>470</v>
      </c>
      <c r="G29" s="1" t="s">
        <v>455</v>
      </c>
      <c r="I29" s="7" t="str">
        <f t="shared" si="0"/>
        <v>vul in</v>
      </c>
      <c r="J29" s="3">
        <f t="shared" si="1"/>
        <v>0</v>
      </c>
    </row>
    <row r="30" spans="2:10" ht="18.75">
      <c r="B30" s="2" t="s">
        <v>27</v>
      </c>
      <c r="D30" s="20"/>
      <c r="E30" s="6" t="s">
        <v>61</v>
      </c>
      <c r="G30" s="1" t="s">
        <v>456</v>
      </c>
      <c r="I30" s="7" t="str">
        <f t="shared" si="0"/>
        <v>vul in</v>
      </c>
      <c r="J30" s="3">
        <f t="shared" si="1"/>
        <v>0</v>
      </c>
    </row>
    <row r="31" spans="2:10" ht="18.75">
      <c r="B31" s="2" t="s">
        <v>312</v>
      </c>
      <c r="D31" s="20"/>
      <c r="E31" s="6" t="s">
        <v>355</v>
      </c>
      <c r="G31" s="1" t="s">
        <v>457</v>
      </c>
      <c r="I31" s="7" t="str">
        <f t="shared" si="0"/>
        <v>vul in</v>
      </c>
      <c r="J31" s="3">
        <f t="shared" si="1"/>
        <v>0</v>
      </c>
    </row>
    <row r="32" ht="19.5" thickBot="1">
      <c r="E32" s="6"/>
    </row>
    <row r="33" ht="34.5" thickBot="1" thickTop="1">
      <c r="I33" s="13">
        <f>SUM(J7:J31)</f>
        <v>0</v>
      </c>
    </row>
    <row r="34" spans="2:9" ht="34.5" thickBot="1" thickTop="1">
      <c r="B34" s="14" t="s">
        <v>69</v>
      </c>
      <c r="C34" s="15"/>
      <c r="D34" s="16"/>
      <c r="E34" s="17"/>
      <c r="F34" s="18"/>
      <c r="G34" s="19"/>
      <c r="I34" s="13" t="s">
        <v>68</v>
      </c>
    </row>
    <row r="35" ht="19.5" thickTop="1"/>
  </sheetData>
  <sheetProtection password="8156" sheet="1" objects="1" scenarios="1"/>
  <mergeCells count="1">
    <mergeCell ref="D1:D2"/>
  </mergeCells>
  <conditionalFormatting sqref="I7:I31">
    <cfRule type="cellIs" priority="1" dxfId="0" operator="equal" stopIfTrue="1">
      <formula>"zeer goed"</formula>
    </cfRule>
    <cfRule type="cellIs" priority="2" dxfId="1" operator="equal" stopIfTrue="1">
      <formula>E7</formula>
    </cfRule>
  </conditionalFormatting>
  <conditionalFormatting sqref="I33">
    <cfRule type="cellIs" priority="3" dxfId="0" operator="between" stopIfTrue="1">
      <formula>25</formula>
      <formula>19</formula>
    </cfRule>
    <cfRule type="cellIs" priority="4" dxfId="2" operator="between" stopIfTrue="1">
      <formula>20</formula>
      <formula>14</formula>
    </cfRule>
    <cfRule type="cellIs" priority="5" dxfId="1" operator="lessThan" stopIfTrue="1">
      <formula>15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34"/>
  <sheetViews>
    <sheetView workbookViewId="0" topLeftCell="A4">
      <selection activeCell="E32" sqref="E32"/>
    </sheetView>
  </sheetViews>
  <sheetFormatPr defaultColWidth="9.140625" defaultRowHeight="12.75" outlineLevelCol="1"/>
  <cols>
    <col min="1" max="1" width="0.9921875" style="5" customWidth="1"/>
    <col min="2" max="2" width="16.7109375" style="2" customWidth="1"/>
    <col min="3" max="3" width="1.1484375" style="2" customWidth="1"/>
    <col min="4" max="4" width="22.140625" style="4" customWidth="1"/>
    <col min="5" max="5" width="24.00390625" style="4" hidden="1" customWidth="1" outlineLevel="1"/>
    <col min="6" max="6" width="1.28515625" style="5" customWidth="1" collapsed="1"/>
    <col min="7" max="7" width="44.421875" style="1" customWidth="1"/>
    <col min="8" max="8" width="1.1484375" style="1" customWidth="1"/>
    <col min="9" max="9" width="18.7109375" style="5" customWidth="1"/>
    <col min="10" max="10" width="9.140625" style="3" customWidth="1"/>
    <col min="11" max="16384" width="9.140625" style="5" customWidth="1"/>
  </cols>
  <sheetData>
    <row r="1" ht="28.5" customHeight="1">
      <c r="D1" s="31">
        <v>8</v>
      </c>
    </row>
    <row r="2" ht="15" customHeight="1">
      <c r="D2" s="31"/>
    </row>
    <row r="3" spans="2:10" s="12" customFormat="1" ht="24" customHeight="1">
      <c r="B3" s="10" t="s">
        <v>72</v>
      </c>
      <c r="C3" s="11"/>
      <c r="D3" s="11"/>
      <c r="E3" s="11"/>
      <c r="F3" s="11"/>
      <c r="G3" s="11"/>
      <c r="H3" s="11"/>
      <c r="I3" s="11"/>
      <c r="J3" s="9"/>
    </row>
    <row r="4" ht="6.75" customHeight="1"/>
    <row r="5" spans="2:10" s="1" customFormat="1" ht="18" customHeight="1">
      <c r="B5" s="8" t="s">
        <v>66</v>
      </c>
      <c r="C5" s="2"/>
      <c r="D5" s="8"/>
      <c r="E5" s="4"/>
      <c r="G5" s="8" t="s">
        <v>77</v>
      </c>
      <c r="I5" s="8" t="s">
        <v>67</v>
      </c>
      <c r="J5" s="4"/>
    </row>
    <row r="6" ht="9.75" customHeight="1"/>
    <row r="7" spans="2:10" ht="18.75">
      <c r="B7" s="2" t="s">
        <v>170</v>
      </c>
      <c r="D7" s="20"/>
      <c r="E7" s="6" t="s">
        <v>219</v>
      </c>
      <c r="G7" s="1" t="s">
        <v>472</v>
      </c>
      <c r="I7" s="7" t="str">
        <f>IF(D7=E7,"zeer goed",IF(D7=N7,"vul in",IF(D7&lt;&gt;E7,E7)))</f>
        <v>vul in</v>
      </c>
      <c r="J7" s="3">
        <f>IF(D7=E7,1,0)</f>
        <v>0</v>
      </c>
    </row>
    <row r="8" spans="2:10" ht="18.75">
      <c r="B8" s="2" t="s">
        <v>429</v>
      </c>
      <c r="D8" s="20"/>
      <c r="E8" s="6" t="s">
        <v>512</v>
      </c>
      <c r="G8" s="1" t="s">
        <v>473</v>
      </c>
      <c r="I8" s="7" t="str">
        <f aca="true" t="shared" si="0" ref="I8:I31">IF(D8=E8,"zeer goed",IF(D8=N8,"vul in",IF(D8&lt;&gt;E8,E8)))</f>
        <v>vul in</v>
      </c>
      <c r="J8" s="3">
        <f aca="true" t="shared" si="1" ref="J8:J31">IF(D8=E8,1,0)</f>
        <v>0</v>
      </c>
    </row>
    <row r="9" spans="2:10" ht="18.75">
      <c r="B9" s="2" t="s">
        <v>471</v>
      </c>
      <c r="D9" s="20"/>
      <c r="E9" s="6" t="s">
        <v>513</v>
      </c>
      <c r="G9" s="1" t="s">
        <v>474</v>
      </c>
      <c r="I9" s="7" t="str">
        <f t="shared" si="0"/>
        <v>vul in</v>
      </c>
      <c r="J9" s="3">
        <f t="shared" si="1"/>
        <v>0</v>
      </c>
    </row>
    <row r="10" spans="2:10" ht="18.75">
      <c r="B10" s="2" t="s">
        <v>188</v>
      </c>
      <c r="D10" s="20"/>
      <c r="E10" s="6" t="s">
        <v>237</v>
      </c>
      <c r="G10" s="1" t="s">
        <v>475</v>
      </c>
      <c r="I10" s="7" t="str">
        <f t="shared" si="0"/>
        <v>vul in</v>
      </c>
      <c r="J10" s="3">
        <f t="shared" si="1"/>
        <v>0</v>
      </c>
    </row>
    <row r="11" spans="2:10" ht="18.75">
      <c r="B11" s="2" t="s">
        <v>38</v>
      </c>
      <c r="D11" s="20"/>
      <c r="E11" s="6" t="s">
        <v>59</v>
      </c>
      <c r="G11" s="1" t="s">
        <v>511</v>
      </c>
      <c r="I11" s="7" t="str">
        <f t="shared" si="0"/>
        <v>vul in</v>
      </c>
      <c r="J11" s="3">
        <f t="shared" si="1"/>
        <v>0</v>
      </c>
    </row>
    <row r="12" spans="2:10" ht="18.75">
      <c r="B12" s="2" t="s">
        <v>184</v>
      </c>
      <c r="D12" s="20"/>
      <c r="E12" s="6" t="s">
        <v>184</v>
      </c>
      <c r="G12" s="1" t="s">
        <v>514</v>
      </c>
      <c r="I12" s="7" t="str">
        <f t="shared" si="0"/>
        <v>vul in</v>
      </c>
      <c r="J12" s="3">
        <f t="shared" si="1"/>
        <v>0</v>
      </c>
    </row>
    <row r="13" spans="2:10" ht="18.75">
      <c r="B13" s="2" t="s">
        <v>476</v>
      </c>
      <c r="D13" s="20"/>
      <c r="E13" s="6" t="s">
        <v>515</v>
      </c>
      <c r="G13" s="1" t="s">
        <v>510</v>
      </c>
      <c r="I13" s="7" t="str">
        <f t="shared" si="0"/>
        <v>vul in</v>
      </c>
      <c r="J13" s="3">
        <f t="shared" si="1"/>
        <v>0</v>
      </c>
    </row>
    <row r="14" spans="2:10" ht="18.75">
      <c r="B14" s="2" t="s">
        <v>477</v>
      </c>
      <c r="D14" s="20"/>
      <c r="E14" s="6" t="s">
        <v>516</v>
      </c>
      <c r="G14" s="1" t="s">
        <v>492</v>
      </c>
      <c r="I14" s="7" t="str">
        <f t="shared" si="0"/>
        <v>vul in</v>
      </c>
      <c r="J14" s="3">
        <f t="shared" si="1"/>
        <v>0</v>
      </c>
    </row>
    <row r="15" spans="2:10" ht="18.75">
      <c r="B15" s="2" t="s">
        <v>478</v>
      </c>
      <c r="D15" s="20"/>
      <c r="E15" s="6" t="s">
        <v>517</v>
      </c>
      <c r="G15" s="1" t="s">
        <v>509</v>
      </c>
      <c r="I15" s="7" t="str">
        <f t="shared" si="0"/>
        <v>vul in</v>
      </c>
      <c r="J15" s="3">
        <f t="shared" si="1"/>
        <v>0</v>
      </c>
    </row>
    <row r="16" spans="2:10" ht="18.75">
      <c r="B16" s="2" t="s">
        <v>479</v>
      </c>
      <c r="D16" s="20"/>
      <c r="E16" s="6" t="s">
        <v>518</v>
      </c>
      <c r="G16" s="1" t="s">
        <v>508</v>
      </c>
      <c r="I16" s="7" t="str">
        <f t="shared" si="0"/>
        <v>vul in</v>
      </c>
      <c r="J16" s="3">
        <f t="shared" si="1"/>
        <v>0</v>
      </c>
    </row>
    <row r="17" spans="2:10" ht="18.75">
      <c r="B17" s="2" t="s">
        <v>480</v>
      </c>
      <c r="D17" s="20"/>
      <c r="E17" s="6" t="s">
        <v>519</v>
      </c>
      <c r="G17" s="1" t="s">
        <v>507</v>
      </c>
      <c r="I17" s="7" t="str">
        <f t="shared" si="0"/>
        <v>vul in</v>
      </c>
      <c r="J17" s="3">
        <f t="shared" si="1"/>
        <v>0</v>
      </c>
    </row>
    <row r="18" spans="2:10" ht="18.75">
      <c r="B18" s="2" t="s">
        <v>481</v>
      </c>
      <c r="D18" s="20"/>
      <c r="E18" s="6" t="s">
        <v>481</v>
      </c>
      <c r="G18" s="1" t="s">
        <v>506</v>
      </c>
      <c r="I18" s="7" t="str">
        <f t="shared" si="0"/>
        <v>vul in</v>
      </c>
      <c r="J18" s="3">
        <f t="shared" si="1"/>
        <v>0</v>
      </c>
    </row>
    <row r="19" spans="2:10" ht="18.75">
      <c r="B19" s="2" t="s">
        <v>376</v>
      </c>
      <c r="D19" s="20"/>
      <c r="E19" s="6" t="s">
        <v>520</v>
      </c>
      <c r="G19" s="1" t="s">
        <v>505</v>
      </c>
      <c r="I19" s="7" t="str">
        <f t="shared" si="0"/>
        <v>vul in</v>
      </c>
      <c r="J19" s="3">
        <f t="shared" si="1"/>
        <v>0</v>
      </c>
    </row>
    <row r="20" spans="2:10" ht="18.75">
      <c r="B20" s="2" t="s">
        <v>482</v>
      </c>
      <c r="D20" s="20"/>
      <c r="E20" s="6" t="s">
        <v>521</v>
      </c>
      <c r="G20" s="1" t="s">
        <v>504</v>
      </c>
      <c r="I20" s="7" t="str">
        <f t="shared" si="0"/>
        <v>vul in</v>
      </c>
      <c r="J20" s="3">
        <f t="shared" si="1"/>
        <v>0</v>
      </c>
    </row>
    <row r="21" spans="2:10" ht="18.75">
      <c r="B21" s="2" t="s">
        <v>253</v>
      </c>
      <c r="D21" s="20"/>
      <c r="E21" s="6" t="s">
        <v>522</v>
      </c>
      <c r="G21" s="1" t="s">
        <v>493</v>
      </c>
      <c r="I21" s="7" t="str">
        <f t="shared" si="0"/>
        <v>vul in</v>
      </c>
      <c r="J21" s="3">
        <f t="shared" si="1"/>
        <v>0</v>
      </c>
    </row>
    <row r="22" spans="2:10" ht="18.75">
      <c r="B22" s="2" t="s">
        <v>483</v>
      </c>
      <c r="D22" s="20"/>
      <c r="E22" s="6" t="s">
        <v>523</v>
      </c>
      <c r="G22" s="1" t="s">
        <v>494</v>
      </c>
      <c r="I22" s="7" t="str">
        <f t="shared" si="0"/>
        <v>vul in</v>
      </c>
      <c r="J22" s="3">
        <f t="shared" si="1"/>
        <v>0</v>
      </c>
    </row>
    <row r="23" spans="2:10" ht="18.75">
      <c r="B23" s="2" t="s">
        <v>484</v>
      </c>
      <c r="D23" s="20"/>
      <c r="E23" s="6" t="s">
        <v>524</v>
      </c>
      <c r="G23" s="1" t="s">
        <v>503</v>
      </c>
      <c r="I23" s="7" t="str">
        <f t="shared" si="0"/>
        <v>vul in</v>
      </c>
      <c r="J23" s="3">
        <f t="shared" si="1"/>
        <v>0</v>
      </c>
    </row>
    <row r="24" spans="2:10" ht="18.75">
      <c r="B24" s="2" t="s">
        <v>485</v>
      </c>
      <c r="D24" s="20"/>
      <c r="E24" s="6" t="s">
        <v>525</v>
      </c>
      <c r="G24" s="1" t="s">
        <v>502</v>
      </c>
      <c r="I24" s="7" t="str">
        <f t="shared" si="0"/>
        <v>vul in</v>
      </c>
      <c r="J24" s="3">
        <f t="shared" si="1"/>
        <v>0</v>
      </c>
    </row>
    <row r="25" spans="2:10" ht="18.75">
      <c r="B25" s="2" t="s">
        <v>486</v>
      </c>
      <c r="D25" s="20"/>
      <c r="E25" s="6" t="s">
        <v>526</v>
      </c>
      <c r="G25" s="1" t="s">
        <v>495</v>
      </c>
      <c r="I25" s="7" t="str">
        <f t="shared" si="0"/>
        <v>vul in</v>
      </c>
      <c r="J25" s="3">
        <f t="shared" si="1"/>
        <v>0</v>
      </c>
    </row>
    <row r="26" spans="2:10" ht="18.75">
      <c r="B26" s="2" t="s">
        <v>487</v>
      </c>
      <c r="D26" s="20"/>
      <c r="E26" s="6" t="s">
        <v>527</v>
      </c>
      <c r="G26" s="1" t="s">
        <v>501</v>
      </c>
      <c r="I26" s="7" t="str">
        <f t="shared" si="0"/>
        <v>vul in</v>
      </c>
      <c r="J26" s="3">
        <f t="shared" si="1"/>
        <v>0</v>
      </c>
    </row>
    <row r="27" spans="2:10" ht="18.75">
      <c r="B27" s="2" t="s">
        <v>488</v>
      </c>
      <c r="D27" s="20"/>
      <c r="E27" s="6" t="s">
        <v>528</v>
      </c>
      <c r="G27" s="1" t="s">
        <v>500</v>
      </c>
      <c r="I27" s="7" t="str">
        <f t="shared" si="0"/>
        <v>vul in</v>
      </c>
      <c r="J27" s="3">
        <f t="shared" si="1"/>
        <v>0</v>
      </c>
    </row>
    <row r="28" spans="2:10" ht="18.75">
      <c r="B28" s="2" t="s">
        <v>489</v>
      </c>
      <c r="D28" s="20"/>
      <c r="E28" s="6" t="s">
        <v>529</v>
      </c>
      <c r="G28" s="1" t="s">
        <v>499</v>
      </c>
      <c r="I28" s="7" t="str">
        <f t="shared" si="0"/>
        <v>vul in</v>
      </c>
      <c r="J28" s="3">
        <f t="shared" si="1"/>
        <v>0</v>
      </c>
    </row>
    <row r="29" spans="2:10" ht="18.75">
      <c r="B29" s="2" t="s">
        <v>490</v>
      </c>
      <c r="D29" s="20"/>
      <c r="E29" s="6" t="s">
        <v>490</v>
      </c>
      <c r="G29" s="1" t="s">
        <v>498</v>
      </c>
      <c r="I29" s="7" t="str">
        <f t="shared" si="0"/>
        <v>vul in</v>
      </c>
      <c r="J29" s="3">
        <f t="shared" si="1"/>
        <v>0</v>
      </c>
    </row>
    <row r="30" spans="2:10" ht="18.75">
      <c r="B30" s="2" t="s">
        <v>491</v>
      </c>
      <c r="D30" s="20"/>
      <c r="E30" s="6" t="s">
        <v>530</v>
      </c>
      <c r="G30" s="1" t="s">
        <v>496</v>
      </c>
      <c r="I30" s="7" t="str">
        <f t="shared" si="0"/>
        <v>vul in</v>
      </c>
      <c r="J30" s="3">
        <f t="shared" si="1"/>
        <v>0</v>
      </c>
    </row>
    <row r="31" spans="2:10" ht="18.75">
      <c r="B31" s="2" t="s">
        <v>38</v>
      </c>
      <c r="D31" s="20"/>
      <c r="E31" s="6" t="s">
        <v>38</v>
      </c>
      <c r="G31" s="1" t="s">
        <v>497</v>
      </c>
      <c r="I31" s="7" t="str">
        <f t="shared" si="0"/>
        <v>vul in</v>
      </c>
      <c r="J31" s="3">
        <f t="shared" si="1"/>
        <v>0</v>
      </c>
    </row>
    <row r="32" ht="19.5" thickBot="1">
      <c r="E32" s="6"/>
    </row>
    <row r="33" ht="34.5" thickBot="1" thickTop="1">
      <c r="I33" s="13">
        <f>SUM(J7:J31)</f>
        <v>0</v>
      </c>
    </row>
    <row r="34" spans="2:9" ht="34.5" thickBot="1" thickTop="1">
      <c r="B34" s="14" t="s">
        <v>69</v>
      </c>
      <c r="C34" s="15"/>
      <c r="D34" s="16"/>
      <c r="E34" s="17"/>
      <c r="F34" s="18"/>
      <c r="G34" s="19"/>
      <c r="I34" s="13" t="s">
        <v>68</v>
      </c>
    </row>
    <row r="35" ht="19.5" thickTop="1"/>
  </sheetData>
  <sheetProtection password="8156" sheet="1" objects="1" scenarios="1"/>
  <mergeCells count="1">
    <mergeCell ref="D1:D2"/>
  </mergeCells>
  <conditionalFormatting sqref="I7:I31">
    <cfRule type="cellIs" priority="1" dxfId="0" operator="equal" stopIfTrue="1">
      <formula>"zeer goed"</formula>
    </cfRule>
    <cfRule type="cellIs" priority="2" dxfId="1" operator="equal" stopIfTrue="1">
      <formula>E7</formula>
    </cfRule>
  </conditionalFormatting>
  <conditionalFormatting sqref="I33">
    <cfRule type="cellIs" priority="3" dxfId="0" operator="between" stopIfTrue="1">
      <formula>25</formula>
      <formula>19</formula>
    </cfRule>
    <cfRule type="cellIs" priority="4" dxfId="2" operator="between" stopIfTrue="1">
      <formula>20</formula>
      <formula>14</formula>
    </cfRule>
    <cfRule type="cellIs" priority="5" dxfId="1" operator="lessThan" stopIfTrue="1">
      <formula>15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Kraeye Geert</dc:creator>
  <cp:keywords/>
  <dc:description/>
  <cp:lastModifiedBy>Kraeye Geert</cp:lastModifiedBy>
  <dcterms:created xsi:type="dcterms:W3CDTF">2000-02-23T15:54:57Z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